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0115" windowHeight="7755" firstSheet="4" activeTab="9"/>
  </bookViews>
  <sheets>
    <sheet name="Леонова 52" sheetId="46" r:id="rId1"/>
    <sheet name="Леонова 48А" sheetId="45" r:id="rId2"/>
    <sheet name="Леонова 48" sheetId="44" r:id="rId3"/>
    <sheet name="Леонова 46" sheetId="43" r:id="rId4"/>
    <sheet name="Леонова 44" sheetId="42" r:id="rId5"/>
    <sheet name="Леонова 42" sheetId="41" r:id="rId6"/>
    <sheet name="Леонова 40" sheetId="40" r:id="rId7"/>
    <sheet name="Леонова 38" sheetId="39" r:id="rId8"/>
    <sheet name="Леонова 36" sheetId="38" r:id="rId9"/>
    <sheet name="Леонова 56" sheetId="37" r:id="rId10"/>
    <sheet name="Нефтяников 53" sheetId="36" r:id="rId11"/>
    <sheet name="Нефтяников 55" sheetId="35" r:id="rId12"/>
    <sheet name="Нефтяников 57" sheetId="34" r:id="rId13"/>
    <sheet name="Нефтяников 59" sheetId="33" r:id="rId14"/>
    <sheet name="Экскаваторная 58" sheetId="32" r:id="rId15"/>
    <sheet name="Эксаваторная 60" sheetId="31" r:id="rId16"/>
    <sheet name="Экскаваторная 62" sheetId="30" r:id="rId17"/>
    <sheet name="Геологов 8" sheetId="29" r:id="rId18"/>
    <sheet name="Геологов 4" sheetId="28" r:id="rId19"/>
    <sheet name="Власова 29" sheetId="27" r:id="rId20"/>
    <sheet name="Власова 27" sheetId="26" r:id="rId21"/>
    <sheet name="Власова 25" sheetId="25" r:id="rId22"/>
    <sheet name="Власова 23" sheetId="24" r:id="rId23"/>
    <sheet name="Власова 21" sheetId="23" r:id="rId24"/>
    <sheet name="Власова 19" sheetId="22" r:id="rId25"/>
    <sheet name="Власова 17" sheetId="21" r:id="rId26"/>
    <sheet name="Власова 15" sheetId="20" r:id="rId27"/>
    <sheet name="Власова 35" sheetId="19" r:id="rId28"/>
    <sheet name="Власова 31" sheetId="18" r:id="rId29"/>
    <sheet name="Беляева 61" sheetId="17" r:id="rId30"/>
    <sheet name="Беляева 59" sheetId="16" r:id="rId31"/>
    <sheet name="Беляева 54" sheetId="15" r:id="rId32"/>
    <sheet name="Беляева 52" sheetId="14" r:id="rId33"/>
    <sheet name="Беляева 51А" sheetId="13" r:id="rId34"/>
    <sheet name="Беляева 51" sheetId="12" r:id="rId35"/>
    <sheet name="Беляева 49А" sheetId="11" r:id="rId36"/>
    <sheet name="Беляева 49" sheetId="10" r:id="rId37"/>
    <sheet name="Беляева 48" sheetId="9" r:id="rId38"/>
    <sheet name="Беляева 47" sheetId="8" r:id="rId39"/>
    <sheet name="Беляева 46" sheetId="7" r:id="rId40"/>
    <sheet name="Беляева 43" sheetId="6" r:id="rId41"/>
    <sheet name="Беляева 41" sheetId="5" r:id="rId42"/>
    <sheet name="Беляева 40" sheetId="4" r:id="rId43"/>
    <sheet name="Беляева 39" sheetId="1" r:id="rId44"/>
  </sheets>
  <calcPr calcId="145621"/>
</workbook>
</file>

<file path=xl/calcChain.xml><?xml version="1.0" encoding="utf-8"?>
<calcChain xmlns="http://schemas.openxmlformats.org/spreadsheetml/2006/main">
  <c r="F9" i="46" l="1"/>
  <c r="G9" i="46"/>
  <c r="H9" i="46" s="1"/>
  <c r="I9" i="46" s="1"/>
  <c r="F9" i="45"/>
  <c r="G9" i="45"/>
  <c r="H9" i="45"/>
  <c r="I9" i="45" s="1"/>
  <c r="F9" i="44"/>
  <c r="G9" i="44"/>
  <c r="H9" i="44" s="1"/>
  <c r="I9" i="44" s="1"/>
  <c r="F9" i="43"/>
  <c r="G9" i="43"/>
  <c r="H9" i="43" s="1"/>
  <c r="I9" i="43" s="1"/>
  <c r="F9" i="42"/>
  <c r="G9" i="42"/>
  <c r="H9" i="42"/>
  <c r="I9" i="42" s="1"/>
  <c r="F9" i="41"/>
  <c r="G9" i="41"/>
  <c r="H9" i="41"/>
  <c r="I9" i="41" s="1"/>
  <c r="F9" i="40"/>
  <c r="G9" i="40"/>
  <c r="H9" i="40"/>
  <c r="I9" i="40" s="1"/>
  <c r="F9" i="39"/>
  <c r="G9" i="39"/>
  <c r="H9" i="39" s="1"/>
  <c r="I9" i="39" s="1"/>
  <c r="F9" i="38"/>
  <c r="G9" i="38"/>
  <c r="H9" i="38" s="1"/>
  <c r="I9" i="38" s="1"/>
  <c r="F9" i="37"/>
  <c r="G9" i="37"/>
  <c r="H9" i="37"/>
  <c r="I9" i="37" s="1"/>
  <c r="F9" i="36" l="1"/>
  <c r="G9" i="36"/>
  <c r="H9" i="36"/>
  <c r="I9" i="36" s="1"/>
  <c r="F9" i="35"/>
  <c r="G9" i="35"/>
  <c r="H9" i="35"/>
  <c r="I9" i="35" s="1"/>
  <c r="F9" i="34"/>
  <c r="G9" i="34"/>
  <c r="H9" i="34" s="1"/>
  <c r="I9" i="34" s="1"/>
  <c r="F9" i="33"/>
  <c r="G9" i="33"/>
  <c r="H9" i="33"/>
  <c r="I9" i="33" s="1"/>
  <c r="F9" i="32"/>
  <c r="G9" i="32"/>
  <c r="H9" i="32"/>
  <c r="I9" i="32" s="1"/>
  <c r="F9" i="31"/>
  <c r="G9" i="31"/>
  <c r="H9" i="31" s="1"/>
  <c r="I9" i="31" s="1"/>
  <c r="F9" i="30"/>
  <c r="G9" i="30"/>
  <c r="H9" i="30"/>
  <c r="I9" i="30" s="1"/>
  <c r="F9" i="29" l="1"/>
  <c r="G9" i="29"/>
  <c r="H9" i="29" s="1"/>
  <c r="I9" i="29" s="1"/>
  <c r="F9" i="28"/>
  <c r="G9" i="28"/>
  <c r="H9" i="28"/>
  <c r="I9" i="28" s="1"/>
  <c r="F9" i="27" l="1"/>
  <c r="G9" i="27"/>
  <c r="H9" i="27"/>
  <c r="I9" i="27" s="1"/>
  <c r="F9" i="26"/>
  <c r="G9" i="26"/>
  <c r="H9" i="26" s="1"/>
  <c r="I9" i="26" s="1"/>
  <c r="F9" i="25"/>
  <c r="G9" i="25"/>
  <c r="H9" i="25"/>
  <c r="I9" i="25" s="1"/>
  <c r="F9" i="24"/>
  <c r="G9" i="24"/>
  <c r="H9" i="24"/>
  <c r="I9" i="24" s="1"/>
  <c r="F9" i="23"/>
  <c r="G9" i="23"/>
  <c r="H9" i="23"/>
  <c r="I9" i="23" s="1"/>
  <c r="F9" i="22"/>
  <c r="G9" i="22"/>
  <c r="H9" i="22"/>
  <c r="I9" i="22" s="1"/>
  <c r="F9" i="21"/>
  <c r="G9" i="21"/>
  <c r="H9" i="21"/>
  <c r="I9" i="21" s="1"/>
  <c r="F9" i="20"/>
  <c r="G9" i="20"/>
  <c r="H9" i="20"/>
  <c r="I9" i="20" s="1"/>
  <c r="F9" i="19"/>
  <c r="G9" i="19"/>
  <c r="H9" i="19"/>
  <c r="I9" i="19" s="1"/>
  <c r="F9" i="18"/>
  <c r="G9" i="18"/>
  <c r="H9" i="18"/>
  <c r="I9" i="18" s="1"/>
  <c r="F9" i="17" l="1"/>
  <c r="G9" i="17"/>
  <c r="H9" i="17"/>
  <c r="I9" i="17" s="1"/>
  <c r="F9" i="16"/>
  <c r="G9" i="16"/>
  <c r="H9" i="16" s="1"/>
  <c r="I9" i="16" s="1"/>
  <c r="F9" i="15"/>
  <c r="G9" i="15"/>
  <c r="H9" i="15" s="1"/>
  <c r="I9" i="15" s="1"/>
  <c r="F9" i="14"/>
  <c r="G9" i="14"/>
  <c r="H9" i="14" s="1"/>
  <c r="I9" i="14" s="1"/>
  <c r="F9" i="13"/>
  <c r="G9" i="13"/>
  <c r="H9" i="13"/>
  <c r="I9" i="13" s="1"/>
  <c r="F9" i="12"/>
  <c r="G9" i="12"/>
  <c r="H9" i="12"/>
  <c r="I9" i="12" s="1"/>
  <c r="F9" i="11"/>
  <c r="G9" i="11"/>
  <c r="H9" i="11"/>
  <c r="I9" i="11" s="1"/>
  <c r="F9" i="10"/>
  <c r="G9" i="10"/>
  <c r="H9" i="10" s="1"/>
  <c r="I9" i="10" s="1"/>
  <c r="F9" i="9"/>
  <c r="G9" i="9"/>
  <c r="H9" i="9"/>
  <c r="I9" i="9" s="1"/>
  <c r="F9" i="8"/>
  <c r="G9" i="8"/>
  <c r="H9" i="8"/>
  <c r="I9" i="8" s="1"/>
  <c r="F9" i="7"/>
  <c r="G9" i="7"/>
  <c r="H9" i="7"/>
  <c r="I9" i="7" s="1"/>
  <c r="F9" i="6"/>
  <c r="G9" i="6"/>
  <c r="H9" i="6"/>
  <c r="I9" i="6" s="1"/>
  <c r="F9" i="5"/>
  <c r="G9" i="5"/>
  <c r="H9" i="5" s="1"/>
  <c r="I9" i="5" s="1"/>
  <c r="F9" i="4"/>
  <c r="G9" i="4"/>
  <c r="H9" i="4" s="1"/>
  <c r="I9" i="4" s="1"/>
  <c r="I9" i="1" l="1"/>
  <c r="G9" i="1" l="1"/>
  <c r="F9" i="1"/>
  <c r="H9" i="1" l="1"/>
</calcChain>
</file>

<file path=xl/sharedStrings.xml><?xml version="1.0" encoding="utf-8"?>
<sst xmlns="http://schemas.openxmlformats.org/spreadsheetml/2006/main" count="3596" uniqueCount="288">
  <si>
    <t>Согласовано:</t>
  </si>
  <si>
    <t>Директор ООО УК "Дом Мастер"</t>
  </si>
  <si>
    <t>_______________Базанова Н.Р.</t>
  </si>
  <si>
    <t>РЕКОМЕНДАЦИИ</t>
  </si>
  <si>
    <t>аварийные работы, 25%</t>
  </si>
  <si>
    <t>начисления по статье ТР за год, руб.</t>
  </si>
  <si>
    <t>№ п/п</t>
  </si>
  <si>
    <t>утверждаю</t>
  </si>
  <si>
    <t>наименование работ</t>
  </si>
  <si>
    <t>вид работ</t>
  </si>
  <si>
    <t>общестроительные работы</t>
  </si>
  <si>
    <t>ремонт кровли</t>
  </si>
  <si>
    <t>ремонт отмостки</t>
  </si>
  <si>
    <t xml:space="preserve">ремонт крылечек, козырьков </t>
  </si>
  <si>
    <t xml:space="preserve">ремонт асфальтового покрытия </t>
  </si>
  <si>
    <t>окраска фасада</t>
  </si>
  <si>
    <t xml:space="preserve">ремонт балконов </t>
  </si>
  <si>
    <t>инженерное оборудование</t>
  </si>
  <si>
    <t>промывка канализационных выпусков</t>
  </si>
  <si>
    <t>замена магистрали ХВС в подвале</t>
  </si>
  <si>
    <t>установка коммерческого узла учета тепловой энергии</t>
  </si>
  <si>
    <t>замена стояков_________________в квартирах:</t>
  </si>
  <si>
    <t>замена магистрали ГВС в подвале (чердаке)</t>
  </si>
  <si>
    <t>замена врезок______________ в подвале (чердаке)</t>
  </si>
  <si>
    <t>ремонт бойлера или узла управления</t>
  </si>
  <si>
    <t>обслуживание коммерческого узла учета</t>
  </si>
  <si>
    <t>установка энергосберегающих светильников</t>
  </si>
  <si>
    <t>ревизия межэтажных электрощитов</t>
  </si>
  <si>
    <t>установка 2х тарифногообщедомового  счетчика</t>
  </si>
  <si>
    <t>электрооборудова ние</t>
  </si>
  <si>
    <t>прочие</t>
  </si>
  <si>
    <t>Уполномоченный представитель собственнников:   кв. №___________________________/_____________________</t>
  </si>
  <si>
    <t>подпись</t>
  </si>
  <si>
    <t>Собственники:  кв. №___________________________________/_____________________</t>
  </si>
  <si>
    <t xml:space="preserve">                  кв. №___________________________________/_____________________</t>
  </si>
  <si>
    <t>недосбо ры, 5%</t>
  </si>
  <si>
    <t>4=1*5%</t>
  </si>
  <si>
    <t>5=1*25%</t>
  </si>
  <si>
    <t xml:space="preserve">ремонт подъездов </t>
  </si>
  <si>
    <t>6=1-4-5</t>
  </si>
  <si>
    <t>кол-во</t>
  </si>
  <si>
    <t>2шт.</t>
  </si>
  <si>
    <t>100пм</t>
  </si>
  <si>
    <t>5шт</t>
  </si>
  <si>
    <t>4 шт</t>
  </si>
  <si>
    <t>изоляция трубопроводов (ГВС и отопления)</t>
  </si>
  <si>
    <t>60мп</t>
  </si>
  <si>
    <t>1шт</t>
  </si>
  <si>
    <t>50шт</t>
  </si>
  <si>
    <t>12мес</t>
  </si>
  <si>
    <t>20шт</t>
  </si>
  <si>
    <t>очистка снега с крыши</t>
  </si>
  <si>
    <t>3раза</t>
  </si>
  <si>
    <t>решетки на продухи подвала</t>
  </si>
  <si>
    <t>10шт</t>
  </si>
  <si>
    <t>1бойлер</t>
  </si>
  <si>
    <t>замена кабеля от ВРУ до ШР</t>
  </si>
  <si>
    <t>замена электропроводки в подвале</t>
  </si>
  <si>
    <t>уборка и вывоз мусора из подвала</t>
  </si>
  <si>
    <r>
      <t>100м</t>
    </r>
    <r>
      <rPr>
        <sz val="12"/>
        <color theme="1"/>
        <rFont val="Calibri"/>
        <family val="2"/>
        <charset val="204"/>
      </rPr>
      <t>²</t>
    </r>
  </si>
  <si>
    <t>ограждение газонов под. № 1-4</t>
  </si>
  <si>
    <t>ремонт цоколя (окраска)</t>
  </si>
  <si>
    <t>100мп</t>
  </si>
  <si>
    <t>40мп</t>
  </si>
  <si>
    <r>
      <t>36м</t>
    </r>
    <r>
      <rPr>
        <b/>
        <sz val="12"/>
        <color theme="1"/>
        <rFont val="Calibri"/>
        <family val="2"/>
        <charset val="204"/>
      </rPr>
      <t>²</t>
    </r>
  </si>
  <si>
    <t>Источник</t>
  </si>
  <si>
    <t>профосмотр</t>
  </si>
  <si>
    <t>приоритет</t>
  </si>
  <si>
    <t>замер сопротивления изоляции</t>
  </si>
  <si>
    <t>Необходимый объем и перечень работ по текущему ремонту.</t>
  </si>
  <si>
    <t>С рекомендациями по формированию  плана  текущего ремонта на 2013г.   из______ пунктов ознакомлена (ы).                                                Утверждаю (ем)следующие пункты:_______________________________________.                                                                                                                       На сумму____________________________________________________________________________________________.</t>
  </si>
  <si>
    <t>1 раз в 3 года</t>
  </si>
  <si>
    <t>стоимость (примерная)</t>
  </si>
  <si>
    <t>обновление технического паспорта</t>
  </si>
  <si>
    <t>монтаж общедомового прибора учета электроэнергии</t>
  </si>
  <si>
    <r>
      <t xml:space="preserve">по формированию плана текущего ремонта на 2013г. В многоквартирном доме № </t>
    </r>
    <r>
      <rPr>
        <b/>
        <sz val="14"/>
        <color theme="1"/>
        <rFont val="Calibri"/>
        <family val="2"/>
        <charset val="204"/>
        <scheme val="minor"/>
      </rPr>
      <t xml:space="preserve"> 39</t>
    </r>
    <r>
      <rPr>
        <sz val="14"/>
        <color theme="1"/>
        <rFont val="Calibri"/>
        <family val="2"/>
        <charset val="204"/>
        <scheme val="minor"/>
      </rPr>
      <t xml:space="preserve"> по ул.</t>
    </r>
    <r>
      <rPr>
        <b/>
        <sz val="14"/>
        <color theme="1"/>
        <rFont val="Calibri"/>
        <family val="2"/>
        <charset val="204"/>
        <scheme val="minor"/>
      </rPr>
      <t xml:space="preserve"> К.Беляева</t>
    </r>
  </si>
  <si>
    <t>задолженность за ЖКУ на 01.01.13г.</t>
  </si>
  <si>
    <t>сальдо на 01.01.13 года</t>
  </si>
  <si>
    <t>7=6-2+3</t>
  </si>
  <si>
    <t>сумма с учетом задолженности прошлого периода и сальдо</t>
  </si>
  <si>
    <t xml:space="preserve">замена магистрали ЦО в подвале </t>
  </si>
  <si>
    <t xml:space="preserve">ремонт межпанельных швов, </t>
  </si>
  <si>
    <t>планируемая сумма по ТР на 2013г.</t>
  </si>
  <si>
    <t>С рекомендациями по формированию  плана  текущего ремонта на 2013г.   из______ пунктов ознакомлена (ы).                                       Утверждаю (ем)следующие пункты:_______________________________________.                                                                                                                       На сумму____________________________________________________________________________________________.</t>
  </si>
  <si>
    <t>замена магистрали водоотведения</t>
  </si>
  <si>
    <t>Страховка лифтов</t>
  </si>
  <si>
    <t>9кв</t>
  </si>
  <si>
    <t>замена стояков  ХГВС и канализации  в квартирах:</t>
  </si>
  <si>
    <t>1узел</t>
  </si>
  <si>
    <t>замена магистрали ЦО в подвале (чердаке)</t>
  </si>
  <si>
    <t>300мп</t>
  </si>
  <si>
    <t>изоляция трубопроводов</t>
  </si>
  <si>
    <t>ремонт цоколя</t>
  </si>
  <si>
    <r>
      <t>100м</t>
    </r>
    <r>
      <rPr>
        <sz val="14"/>
        <color theme="1"/>
        <rFont val="Calibri"/>
        <family val="2"/>
        <charset val="204"/>
      </rPr>
      <t>²</t>
    </r>
  </si>
  <si>
    <t>ремонт межпанельных швов, укрепление фасадных плиток</t>
  </si>
  <si>
    <t>ремонт подъездов</t>
  </si>
  <si>
    <t>источник</t>
  </si>
  <si>
    <t>сумма с учетом задолженности прошлого периода</t>
  </si>
  <si>
    <r>
      <t xml:space="preserve">по формированию плана текущего ремонта на 2013г. В многоквартирном доме № </t>
    </r>
    <r>
      <rPr>
        <b/>
        <sz val="14"/>
        <color theme="1"/>
        <rFont val="Calibri"/>
        <family val="2"/>
        <charset val="204"/>
        <scheme val="minor"/>
      </rPr>
      <t xml:space="preserve"> 40</t>
    </r>
    <r>
      <rPr>
        <sz val="14"/>
        <color theme="1"/>
        <rFont val="Calibri"/>
        <family val="2"/>
        <charset val="204"/>
        <scheme val="minor"/>
      </rPr>
      <t xml:space="preserve"> по ул.</t>
    </r>
    <r>
      <rPr>
        <b/>
        <sz val="14"/>
        <color theme="1"/>
        <rFont val="Calibri"/>
        <family val="2"/>
        <charset val="204"/>
        <scheme val="minor"/>
      </rPr>
      <t xml:space="preserve"> К.Беляева</t>
    </r>
  </si>
  <si>
    <t>установкаи забора и оборудования к нему</t>
  </si>
  <si>
    <t>-</t>
  </si>
  <si>
    <r>
      <t>36м</t>
    </r>
    <r>
      <rPr>
        <sz val="12"/>
        <color theme="1"/>
        <rFont val="Calibri"/>
        <family val="2"/>
        <charset val="204"/>
      </rPr>
      <t>²</t>
    </r>
  </si>
  <si>
    <t>заявление</t>
  </si>
  <si>
    <t>сальдо на 01.01.13года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</si>
  <si>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41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</si>
  <si>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t>страховка лифтов</t>
  </si>
  <si>
    <t>20кв</t>
  </si>
  <si>
    <t>замена стояков ХГВС и канализации в квартирах:</t>
  </si>
  <si>
    <t>200мп</t>
  </si>
  <si>
    <t>2 шт</t>
  </si>
  <si>
    <t>5 кв.м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</si>
  <si>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>43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</si>
  <si>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t>Замер сопротивления изоляции</t>
  </si>
  <si>
    <t>18кв</t>
  </si>
  <si>
    <t>30шт</t>
  </si>
  <si>
    <t xml:space="preserve">замена врезок отопления в подвале </t>
  </si>
  <si>
    <t>100м²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</si>
  <si>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46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</si>
  <si>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t>замена врезок отопления в подвале (чердаке)</t>
  </si>
  <si>
    <t>3шт</t>
  </si>
  <si>
    <r>
      <t>85м</t>
    </r>
    <r>
      <rPr>
        <sz val="12"/>
        <color theme="1"/>
        <rFont val="Calibri"/>
        <family val="2"/>
        <charset val="204"/>
      </rPr>
      <t>²</t>
    </r>
  </si>
  <si>
    <r>
      <t>ремонт межпанельных швов,</t>
    </r>
    <r>
      <rPr>
        <b/>
        <sz val="12"/>
        <color theme="1"/>
        <rFont val="Calibri"/>
        <family val="2"/>
        <charset val="204"/>
        <scheme val="minor"/>
      </rPr>
      <t xml:space="preserve"> укрепление фасадных плиток</t>
    </r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</si>
  <si>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47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</si>
  <si>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t>3 шт</t>
  </si>
  <si>
    <r>
      <t>150м</t>
    </r>
    <r>
      <rPr>
        <sz val="12"/>
        <color theme="1"/>
        <rFont val="Calibri"/>
        <family val="2"/>
        <charset val="204"/>
      </rPr>
      <t>²</t>
    </r>
  </si>
  <si>
    <t>150пм</t>
  </si>
  <si>
    <t>Необходимый объем и перечень работ по текущему ремонту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</si>
  <si>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48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</si>
  <si>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t>20мп</t>
  </si>
  <si>
    <t>1бойлер+1узел</t>
  </si>
  <si>
    <t>40м</t>
  </si>
  <si>
    <t>120мп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</si>
  <si>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>49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</si>
  <si>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t>На сумму____________________________________________________________________________________________.</t>
  </si>
  <si>
    <t>Утверждаю (ем)следующие пункты:_______________________________________.</t>
  </si>
  <si>
    <t>С рекомендациями по формированию  плана  текущего ремонта на 2013г.   из______ пунктов ознакомлена (ы).</t>
  </si>
  <si>
    <t xml:space="preserve">                                                                                                                       </t>
  </si>
  <si>
    <t>80мп</t>
  </si>
  <si>
    <t>27шт</t>
  </si>
  <si>
    <t>90м/п</t>
  </si>
  <si>
    <t>133м/п</t>
  </si>
  <si>
    <t>изоляция трубопроводов на чердаке</t>
  </si>
  <si>
    <t>ремонт межпанельных швов,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</si>
  <si>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49А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</si>
  <si>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t xml:space="preserve"> </t>
  </si>
  <si>
    <t>10кв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</si>
  <si>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51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</si>
  <si>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t>18шт</t>
  </si>
  <si>
    <t>9кв.</t>
  </si>
  <si>
    <t>30мп</t>
  </si>
  <si>
    <t xml:space="preserve">устройство обратной магистрали ГВС в подвале 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</si>
  <si>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>51А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</si>
  <si>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t>2раза</t>
  </si>
  <si>
    <t>уборка снега трактором</t>
  </si>
  <si>
    <t>18 кв</t>
  </si>
  <si>
    <t>замена стояков ХГВС и кан в квартирах:</t>
  </si>
  <si>
    <t>400мп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</si>
  <si>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52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</si>
  <si>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t>18кв.</t>
  </si>
  <si>
    <t>замена стояков ХГВС  и канализации  в квартирах:</t>
  </si>
  <si>
    <t>замена врезок отопление в подвале (чердаке)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</si>
  <si>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>54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</si>
  <si>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t>2 раза</t>
  </si>
  <si>
    <t xml:space="preserve">уборка снега трактором </t>
  </si>
  <si>
    <t>150мп</t>
  </si>
  <si>
    <t>замена канализационной вытяжки</t>
  </si>
  <si>
    <t>40шт</t>
  </si>
  <si>
    <t>замена стояковХГВС и канализации в квартирах:</t>
  </si>
  <si>
    <t>замена врезок  отопления и ХГВС в подвале (чердаке)</t>
  </si>
  <si>
    <t>замена магистрали канализации в подвале</t>
  </si>
  <si>
    <t>250мп</t>
  </si>
  <si>
    <t>замена магистрали ГВС  на чердаке</t>
  </si>
  <si>
    <t xml:space="preserve">замена магистрали ГВС в подвале </t>
  </si>
  <si>
    <t>500мп</t>
  </si>
  <si>
    <r>
      <t>200м</t>
    </r>
    <r>
      <rPr>
        <sz val="12"/>
        <color theme="1"/>
        <rFont val="Calibri"/>
        <family val="2"/>
        <charset val="204"/>
      </rPr>
      <t>²</t>
    </r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</si>
  <si>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>59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</si>
  <si>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t>45шт</t>
  </si>
  <si>
    <t>10кв.</t>
  </si>
  <si>
    <t>замена стояков ХГВС И канализации в квартирах:</t>
  </si>
  <si>
    <t>замена магистрали канализации</t>
  </si>
  <si>
    <t>600мп</t>
  </si>
  <si>
    <t>9 шт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</si>
  <si>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61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К.Беляева</t>
    </r>
  </si>
  <si>
    <t>20 мп</t>
  </si>
  <si>
    <t>8под-да</t>
  </si>
  <si>
    <t>бойлер №1</t>
  </si>
  <si>
    <t>1 шт</t>
  </si>
  <si>
    <t>8ШТ</t>
  </si>
  <si>
    <r>
      <t>100м</t>
    </r>
    <r>
      <rPr>
        <sz val="11"/>
        <color theme="1"/>
        <rFont val="Calibri"/>
        <family val="2"/>
        <charset val="204"/>
      </rPr>
      <t>²</t>
    </r>
  </si>
  <si>
    <t>3п</t>
  </si>
  <si>
    <t>Необходимый объем и перечень работ по текущему ремонту на 2013г.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</si>
  <si>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31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М.Власова</t>
    </r>
  </si>
  <si>
    <r>
      <t>200м</t>
    </r>
    <r>
      <rPr>
        <b/>
        <sz val="11"/>
        <color theme="1"/>
        <rFont val="Calibri"/>
        <family val="2"/>
        <charset val="204"/>
      </rPr>
      <t>²</t>
    </r>
  </si>
  <si>
    <r>
      <rPr>
        <sz val="11"/>
        <color theme="1"/>
        <rFont val="Calibri"/>
        <family val="2"/>
        <charset val="204"/>
        <scheme val="minor"/>
      </rPr>
      <t>4шт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</si>
  <si>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35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М.Власова</t>
    </r>
  </si>
  <si>
    <t>1под-да</t>
  </si>
  <si>
    <t>3под-да</t>
  </si>
  <si>
    <t>320мп</t>
  </si>
  <si>
    <r>
      <t>36м</t>
    </r>
    <r>
      <rPr>
        <sz val="11"/>
        <color theme="1"/>
        <rFont val="Calibri"/>
        <family val="2"/>
        <charset val="204"/>
      </rPr>
      <t>²</t>
    </r>
  </si>
  <si>
    <t>1шт.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</si>
  <si>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15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М.Власова</t>
    </r>
  </si>
  <si>
    <t>80шт</t>
  </si>
  <si>
    <t>12под-ов</t>
  </si>
  <si>
    <t>6под-да</t>
  </si>
  <si>
    <t>45кв.</t>
  </si>
  <si>
    <t>замена стояков ХГВС  и канализации в квартирах:</t>
  </si>
  <si>
    <t>7шт</t>
  </si>
  <si>
    <t>100шт</t>
  </si>
  <si>
    <t>360мп</t>
  </si>
  <si>
    <t>замена магистрали ГВС в подвале (чердаке) подачи/обратки</t>
  </si>
  <si>
    <t>720мп</t>
  </si>
  <si>
    <t>14 шт</t>
  </si>
  <si>
    <t>10м</t>
  </si>
  <si>
    <t>300пм</t>
  </si>
  <si>
    <r>
      <t>112м</t>
    </r>
    <r>
      <rPr>
        <sz val="11"/>
        <color theme="1"/>
        <rFont val="Calibri"/>
        <family val="2"/>
        <charset val="204"/>
      </rPr>
      <t>²</t>
    </r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</si>
  <si>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17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М.Власова</t>
    </r>
  </si>
  <si>
    <t>4под-да</t>
  </si>
  <si>
    <t>36шт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</si>
  <si>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19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М.Власова</t>
    </r>
  </si>
  <si>
    <r>
      <t>150м</t>
    </r>
    <r>
      <rPr>
        <sz val="11"/>
        <color theme="1"/>
        <rFont val="Calibri"/>
        <family val="2"/>
        <charset val="204"/>
      </rPr>
      <t>²</t>
    </r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</si>
  <si>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21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М.Власова</t>
    </r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</si>
  <si>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23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М.Власова</t>
    </r>
  </si>
  <si>
    <r>
      <t>250 м</t>
    </r>
    <r>
      <rPr>
        <sz val="11"/>
        <color theme="1"/>
        <rFont val="Calibri"/>
        <family val="2"/>
        <charset val="204"/>
      </rPr>
      <t>²</t>
    </r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</si>
  <si>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25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М.Власова</t>
    </r>
  </si>
  <si>
    <t>130мп</t>
  </si>
  <si>
    <r>
      <t>150 м</t>
    </r>
    <r>
      <rPr>
        <b/>
        <sz val="11"/>
        <color theme="1"/>
        <rFont val="Calibri"/>
        <family val="2"/>
        <charset val="204"/>
      </rPr>
      <t>²</t>
    </r>
  </si>
  <si>
    <t>сальдо на 01.01.12 года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</si>
  <si>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27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М.Власова</t>
    </r>
  </si>
  <si>
    <t>ремонт   узла управления</t>
  </si>
  <si>
    <r>
      <t>10м</t>
    </r>
    <r>
      <rPr>
        <b/>
        <sz val="14"/>
        <color theme="1"/>
        <rFont val="Calibri"/>
        <family val="2"/>
        <charset val="204"/>
      </rPr>
      <t>²</t>
    </r>
  </si>
  <si>
    <r>
      <t xml:space="preserve">по формированию плана текущего ремонта на 2013г. В многоквартирном доме № </t>
    </r>
    <r>
      <rPr>
        <b/>
        <sz val="14"/>
        <color theme="1"/>
        <rFont val="Calibri"/>
        <family val="2"/>
        <charset val="204"/>
        <scheme val="minor"/>
      </rPr>
      <t xml:space="preserve"> 29</t>
    </r>
    <r>
      <rPr>
        <sz val="14"/>
        <color theme="1"/>
        <rFont val="Calibri"/>
        <family val="2"/>
        <charset val="204"/>
        <scheme val="minor"/>
      </rPr>
      <t xml:space="preserve"> по ул.</t>
    </r>
    <r>
      <rPr>
        <b/>
        <sz val="14"/>
        <color theme="1"/>
        <rFont val="Calibri"/>
        <family val="2"/>
        <charset val="204"/>
        <scheme val="minor"/>
      </rPr>
      <t>М.Власова</t>
    </r>
  </si>
  <si>
    <t>2под-да</t>
  </si>
  <si>
    <t>240мп</t>
  </si>
  <si>
    <t>2ШТ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</si>
  <si>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4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Геологов</t>
    </r>
  </si>
  <si>
    <t>замена стояков в квартирах:</t>
  </si>
  <si>
    <t>200м</t>
  </si>
  <si>
    <t>4шт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</si>
  <si>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8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Геологов</t>
    </r>
  </si>
  <si>
    <t>2под-дов</t>
  </si>
  <si>
    <t>4под-дов</t>
  </si>
  <si>
    <t xml:space="preserve">10кв. </t>
  </si>
  <si>
    <t>замена стояков  ХГВС и канализации в квартирах:</t>
  </si>
  <si>
    <t>4ШТ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</si>
  <si>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62</t>
    </r>
    <r>
      <rPr>
        <sz val="12"/>
        <color theme="1"/>
        <rFont val="Calibri"/>
        <family val="2"/>
        <charset val="204"/>
        <scheme val="minor"/>
      </rPr>
      <t xml:space="preserve"> по улЭкскаваторная</t>
    </r>
  </si>
  <si>
    <t>осмотр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</si>
  <si>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60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Экскаваторная</t>
    </r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</si>
  <si>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58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Экскаваторная</t>
    </r>
  </si>
  <si>
    <t>С рекомендациями по формированию  плана  текущего ремонта на 2012г.   из______ пунктов ознакомлена (ы).                                       Утверждаю (ем)следующие пункты:_______________________________________.                                                                                                                       На сумму____________________________________________________________________________________________.</t>
  </si>
  <si>
    <t>15кв.</t>
  </si>
  <si>
    <t>замена магистрали ХВС в подвале (ввод, через Б 54)</t>
  </si>
  <si>
    <t>10мп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</si>
  <si>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59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Нефтяников</t>
    </r>
  </si>
  <si>
    <t>8под-дов</t>
  </si>
  <si>
    <t>замена врезок ХГВС и отопления в подвале (чердаке)</t>
  </si>
  <si>
    <t>1под-д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</si>
  <si>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57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Нефтяников</t>
    </r>
  </si>
  <si>
    <t>6ШТ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</si>
  <si>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55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Нефтяников</t>
    </r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</si>
  <si>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53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>Нефтяников</t>
    </r>
  </si>
  <si>
    <t xml:space="preserve">16шт </t>
  </si>
  <si>
    <t>40пм</t>
  </si>
  <si>
    <t>ремонт межпанельных швов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</si>
  <si>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56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К.Леонова</t>
    </r>
  </si>
  <si>
    <r>
      <t>150м</t>
    </r>
    <r>
      <rPr>
        <b/>
        <sz val="11"/>
        <color theme="1"/>
        <rFont val="Calibri"/>
        <family val="2"/>
        <charset val="204"/>
      </rPr>
      <t>²</t>
    </r>
  </si>
  <si>
    <t xml:space="preserve">2 шт 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</si>
  <si>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36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К.Леонова</t>
    </r>
  </si>
  <si>
    <t>20м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</si>
  <si>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38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К.Леонова</t>
    </r>
  </si>
  <si>
    <t>4 под-да</t>
  </si>
  <si>
    <t>1 узел</t>
  </si>
  <si>
    <t>32шт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</si>
  <si>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40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К.Леонова</t>
    </r>
  </si>
  <si>
    <t>2 узла</t>
  </si>
  <si>
    <t>замена вентилей ХГВС в подвале (чердаке)</t>
  </si>
  <si>
    <t>ремонт подъездов  ( №6)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</si>
  <si>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>42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К.Леонова</t>
    </r>
  </si>
  <si>
    <t>1п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</si>
  <si>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44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К.Леонова</t>
    </r>
  </si>
  <si>
    <t>замена магистрали канализации  в подвале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</si>
  <si>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46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К.Леонова</t>
    </r>
  </si>
  <si>
    <t>5мп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</si>
  <si>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>48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К.Леонова</t>
    </r>
  </si>
  <si>
    <t>замена стояков ХГВС и канализации  в квартирах: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</si>
  <si>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48 А </t>
    </r>
    <r>
      <rPr>
        <sz val="12"/>
        <color theme="1"/>
        <rFont val="Calibri"/>
        <family val="2"/>
        <charset val="204"/>
        <scheme val="minor"/>
      </rPr>
      <t>по ул.</t>
    </r>
    <r>
      <rPr>
        <b/>
        <sz val="12"/>
        <color theme="1"/>
        <rFont val="Calibri"/>
        <family val="2"/>
        <charset val="204"/>
        <scheme val="minor"/>
      </rPr>
      <t xml:space="preserve"> К.Леонова</t>
    </r>
  </si>
  <si>
    <t>6под-дов</t>
  </si>
  <si>
    <t>замена стояков канализации в квартирах:</t>
  </si>
  <si>
    <r>
      <t xml:space="preserve">по формированию плана текущего ремонта на 2013г. В многоквартирном доме № </t>
    </r>
    <r>
      <rPr>
        <b/>
        <sz val="12"/>
        <color theme="1"/>
        <rFont val="Calibri"/>
        <family val="2"/>
        <charset val="204"/>
        <scheme val="minor"/>
      </rPr>
      <t xml:space="preserve"> 52</t>
    </r>
    <r>
      <rPr>
        <sz val="12"/>
        <color theme="1"/>
        <rFont val="Calibri"/>
        <family val="2"/>
        <charset val="204"/>
        <scheme val="minor"/>
      </rPr>
      <t xml:space="preserve"> по ул.</t>
    </r>
    <r>
      <rPr>
        <b/>
        <sz val="12"/>
        <color theme="1"/>
        <rFont val="Calibri"/>
        <family val="2"/>
        <charset val="204"/>
        <scheme val="minor"/>
      </rPr>
      <t xml:space="preserve"> К.Леонова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</si>
</sst>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_р_."/>
    <numFmt numFmtId="166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2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/>
    <xf numFmtId="164" fontId="3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/>
    <xf numFmtId="164" fontId="4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/>
    <xf numFmtId="164" fontId="2" fillId="0" borderId="2" xfId="0" applyNumberFormat="1" applyFont="1" applyBorder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2" fillId="0" borderId="7" xfId="0" applyFont="1" applyBorder="1" applyAlignment="1"/>
    <xf numFmtId="0" fontId="2" fillId="0" borderId="1" xfId="0" applyFont="1" applyBorder="1" applyAlignment="1"/>
    <xf numFmtId="0" fontId="2" fillId="0" borderId="5" xfId="0" applyFont="1" applyBorder="1" applyAlignment="1"/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/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/>
    <xf numFmtId="0" fontId="4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2" fillId="0" borderId="5" xfId="0" applyFont="1" applyBorder="1" applyAlignment="1"/>
    <xf numFmtId="0" fontId="0" fillId="0" borderId="3" xfId="0" applyBorder="1" applyAlignment="1"/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/>
    <xf numFmtId="0" fontId="5" fillId="0" borderId="1" xfId="0" applyFont="1" applyBorder="1" applyAlignment="1"/>
    <xf numFmtId="164" fontId="5" fillId="0" borderId="1" xfId="0" applyNumberFormat="1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/>
    <xf numFmtId="0" fontId="3" fillId="0" borderId="0" xfId="0" applyFont="1" applyBorder="1"/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3" fillId="0" borderId="1" xfId="0" applyNumberFormat="1" applyFont="1" applyBorder="1"/>
    <xf numFmtId="0" fontId="2" fillId="0" borderId="0" xfId="0" applyFont="1" applyBorder="1" applyAlignment="1"/>
    <xf numFmtId="164" fontId="2" fillId="0" borderId="0" xfId="0" applyNumberFormat="1" applyFont="1" applyBorder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166" fontId="2" fillId="0" borderId="1" xfId="0" applyNumberFormat="1" applyFont="1" applyBorder="1"/>
    <xf numFmtId="0" fontId="4" fillId="0" borderId="3" xfId="0" applyFont="1" applyBorder="1" applyAlignment="1"/>
    <xf numFmtId="0" fontId="4" fillId="0" borderId="4" xfId="0" applyFont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2" xfId="0" applyNumberFormat="1" applyFont="1" applyBorder="1"/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4" xfId="0" applyFont="1" applyBorder="1" applyAlignment="1"/>
    <xf numFmtId="0" fontId="4" fillId="0" borderId="3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/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5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7" xfId="0" applyFont="1" applyBorder="1" applyAlignment="1"/>
    <xf numFmtId="0" fontId="2" fillId="0" borderId="2" xfId="0" applyFont="1" applyBorder="1" applyAlignment="1">
      <alignment horizontal="center"/>
    </xf>
    <xf numFmtId="0" fontId="0" fillId="0" borderId="3" xfId="0" applyBorder="1" applyAlignment="1"/>
    <xf numFmtId="0" fontId="8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/>
    <xf numFmtId="164" fontId="0" fillId="0" borderId="1" xfId="0" applyNumberFormat="1" applyBorder="1"/>
    <xf numFmtId="0" fontId="0" fillId="0" borderId="4" xfId="0" applyBorder="1" applyAlignment="1"/>
    <xf numFmtId="0" fontId="0" fillId="0" borderId="2" xfId="0" applyBorder="1" applyAlignment="1"/>
    <xf numFmtId="0" fontId="0" fillId="0" borderId="6" xfId="0" applyBorder="1" applyAlignment="1">
      <alignment horizontal="center" vertical="center" textRotation="90" wrapText="1"/>
    </xf>
    <xf numFmtId="0" fontId="0" fillId="0" borderId="1" xfId="0" applyBorder="1"/>
    <xf numFmtId="0" fontId="0" fillId="0" borderId="4" xfId="0" applyBorder="1" applyAlignment="1"/>
    <xf numFmtId="0" fontId="0" fillId="0" borderId="2" xfId="0" applyBorder="1" applyAlignment="1"/>
    <xf numFmtId="0" fontId="0" fillId="0" borderId="5" xfId="0" applyBorder="1" applyAlignment="1">
      <alignment horizontal="center" vertical="center" textRotation="90" wrapText="1"/>
    </xf>
    <xf numFmtId="164" fontId="9" fillId="0" borderId="1" xfId="0" applyNumberFormat="1" applyFont="1" applyBorder="1"/>
    <xf numFmtId="0" fontId="9" fillId="0" borderId="1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0" fontId="9" fillId="0" borderId="2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/>
    <xf numFmtId="164" fontId="0" fillId="0" borderId="0" xfId="0" applyNumberForma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8" xfId="0" applyFont="1" applyBorder="1" applyAlignment="1"/>
    <xf numFmtId="0" fontId="9" fillId="0" borderId="3" xfId="0" applyFont="1" applyBorder="1" applyAlignment="1">
      <alignment horizontal="left"/>
    </xf>
    <xf numFmtId="0" fontId="0" fillId="0" borderId="0" xfId="0" applyBorder="1" applyAlignment="1"/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3" fillId="0" borderId="5" xfId="0" applyFont="1" applyBorder="1" applyAlignment="1"/>
    <xf numFmtId="0" fontId="5" fillId="0" borderId="1" xfId="0" applyFont="1" applyBorder="1" applyAlignment="1"/>
    <xf numFmtId="0" fontId="5" fillId="0" borderId="3" xfId="0" applyFont="1" applyBorder="1" applyAlignment="1">
      <alignment horizontal="center"/>
    </xf>
    <xf numFmtId="0" fontId="5" fillId="0" borderId="1" xfId="0" applyFont="1" applyBorder="1"/>
    <xf numFmtId="4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0" fillId="0" borderId="1" xfId="0" applyNumberFormat="1" applyFont="1" applyBorder="1"/>
    <xf numFmtId="0" fontId="9" fillId="0" borderId="0" xfId="0" applyFont="1"/>
    <xf numFmtId="164" fontId="9" fillId="0" borderId="0" xfId="0" applyNumberFormat="1" applyFont="1" applyBorder="1"/>
    <xf numFmtId="0" fontId="9" fillId="0" borderId="0" xfId="0" applyFont="1" applyBorder="1" applyAlignment="1">
      <alignment horizontal="center" vertical="center" wrapText="1"/>
    </xf>
    <xf numFmtId="0" fontId="4" fillId="0" borderId="0" xfId="0" applyFont="1"/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L33" sqref="L33"/>
    </sheetView>
  </sheetViews>
  <sheetFormatPr defaultRowHeight="15" x14ac:dyDescent="0.25"/>
  <cols>
    <col min="1" max="1" width="6.5703125" customWidth="1"/>
    <col min="2" max="2" width="10.42578125" customWidth="1"/>
    <col min="3" max="3" width="11.85546875" customWidth="1"/>
    <col min="4" max="4" width="15.140625" customWidth="1"/>
    <col min="5" max="5" width="11.42578125" customWidth="1"/>
    <col min="6" max="6" width="10.7109375" bestFit="1" customWidth="1"/>
    <col min="7" max="7" width="12.140625" customWidth="1"/>
    <col min="8" max="8" width="13.42578125" customWidth="1"/>
    <col min="9" max="9" width="18.28515625" customWidth="1"/>
    <col min="10" max="10" width="14.85546875" bestFit="1" customWidth="1"/>
    <col min="11" max="11" width="12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287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4" t="s">
        <v>5</v>
      </c>
      <c r="B7" s="193"/>
      <c r="C7" s="192"/>
      <c r="D7" s="191" t="s">
        <v>76</v>
      </c>
      <c r="E7" s="191" t="s">
        <v>77</v>
      </c>
      <c r="F7" s="191" t="s">
        <v>35</v>
      </c>
      <c r="G7" s="191" t="s">
        <v>4</v>
      </c>
      <c r="H7" s="191" t="s">
        <v>82</v>
      </c>
      <c r="I7" s="191" t="s">
        <v>97</v>
      </c>
      <c r="J7" s="190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92" t="s">
        <v>78</v>
      </c>
      <c r="J8" s="190"/>
    </row>
    <row r="9" spans="1:11" x14ac:dyDescent="0.25">
      <c r="A9" s="189">
        <v>503201.57</v>
      </c>
      <c r="B9" s="188"/>
      <c r="C9" s="187"/>
      <c r="D9" s="186">
        <v>854094</v>
      </c>
      <c r="E9" s="165">
        <v>-400227</v>
      </c>
      <c r="F9" s="161">
        <f>A9*5/100</f>
        <v>25160.0785</v>
      </c>
      <c r="G9" s="161">
        <f>A9*25/100</f>
        <v>125800.3925</v>
      </c>
      <c r="H9" s="161">
        <f>A9-F9-G9</f>
        <v>352241.09899999999</v>
      </c>
      <c r="I9" s="100">
        <f>H9-D9+E9</f>
        <v>-902079.90100000007</v>
      </c>
      <c r="J9" s="184"/>
    </row>
    <row r="12" spans="1:11" ht="18.75" x14ac:dyDescent="0.3">
      <c r="C12" s="3" t="s">
        <v>69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6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77" t="s">
        <v>95</v>
      </c>
      <c r="D14" s="177"/>
      <c r="E14" s="177"/>
      <c r="F14" s="177"/>
      <c r="G14" s="177"/>
      <c r="H14" s="211"/>
      <c r="I14" s="161"/>
      <c r="J14" s="161"/>
      <c r="K14" s="160"/>
    </row>
    <row r="15" spans="1:11" x14ac:dyDescent="0.25">
      <c r="A15" s="165">
        <v>2</v>
      </c>
      <c r="B15" s="179"/>
      <c r="C15" s="177" t="s">
        <v>13</v>
      </c>
      <c r="D15" s="177"/>
      <c r="E15" s="177"/>
      <c r="F15" s="177"/>
      <c r="G15" s="177"/>
      <c r="H15" s="160"/>
      <c r="I15" s="161"/>
      <c r="J15" s="161"/>
      <c r="K15" s="160"/>
    </row>
    <row r="16" spans="1:11" x14ac:dyDescent="0.25">
      <c r="A16" s="165">
        <v>3</v>
      </c>
      <c r="B16" s="179"/>
      <c r="C16" s="177" t="s">
        <v>11</v>
      </c>
      <c r="D16" s="177"/>
      <c r="E16" s="177"/>
      <c r="F16" s="177"/>
      <c r="G16" s="177"/>
      <c r="H16" s="160" t="s">
        <v>188</v>
      </c>
      <c r="I16" s="161">
        <v>75000</v>
      </c>
      <c r="J16" s="161"/>
      <c r="K16" s="160"/>
    </row>
    <row r="17" spans="1:11" x14ac:dyDescent="0.25">
      <c r="A17" s="165">
        <v>4</v>
      </c>
      <c r="B17" s="179"/>
      <c r="C17" s="177" t="s">
        <v>94</v>
      </c>
      <c r="D17" s="177"/>
      <c r="E17" s="177"/>
      <c r="F17" s="177"/>
      <c r="G17" s="177"/>
      <c r="H17" s="160" t="s">
        <v>42</v>
      </c>
      <c r="I17" s="161">
        <v>24000</v>
      </c>
      <c r="J17" s="161"/>
      <c r="K17" s="160"/>
    </row>
    <row r="18" spans="1:11" x14ac:dyDescent="0.25">
      <c r="A18" s="165">
        <v>5</v>
      </c>
      <c r="B18" s="179"/>
      <c r="C18" s="177" t="s">
        <v>12</v>
      </c>
      <c r="D18" s="177"/>
      <c r="E18" s="177"/>
      <c r="F18" s="177"/>
      <c r="G18" s="177"/>
      <c r="H18" s="160" t="s">
        <v>131</v>
      </c>
      <c r="I18" s="161">
        <v>60000</v>
      </c>
      <c r="J18" s="161"/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/>
      <c r="I19" s="161"/>
      <c r="J19" s="161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 t="s">
        <v>100</v>
      </c>
      <c r="I20" s="161"/>
      <c r="J20" s="161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 t="s">
        <v>100</v>
      </c>
      <c r="I21" s="161"/>
      <c r="J21" s="161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/>
      <c r="I22" s="161"/>
      <c r="J22" s="161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 t="s">
        <v>100</v>
      </c>
      <c r="I23" s="161"/>
      <c r="J23" s="161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187</v>
      </c>
      <c r="I24" s="161">
        <v>2080</v>
      </c>
      <c r="J24" s="161"/>
      <c r="K24" s="160"/>
    </row>
    <row r="25" spans="1:11" x14ac:dyDescent="0.25">
      <c r="A25" s="165">
        <v>12</v>
      </c>
      <c r="B25" s="178"/>
      <c r="C25" s="180" t="s">
        <v>89</v>
      </c>
      <c r="D25" s="180"/>
      <c r="E25" s="180"/>
      <c r="F25" s="180"/>
      <c r="G25" s="180"/>
      <c r="H25" s="170" t="s">
        <v>232</v>
      </c>
      <c r="I25" s="169">
        <v>480000</v>
      </c>
      <c r="J25" s="169" t="s">
        <v>67</v>
      </c>
      <c r="K25" s="160"/>
    </row>
    <row r="26" spans="1:11" x14ac:dyDescent="0.25">
      <c r="A26" s="165">
        <v>13</v>
      </c>
      <c r="B26" s="178"/>
      <c r="C26" s="177" t="s">
        <v>22</v>
      </c>
      <c r="D26" s="177"/>
      <c r="E26" s="177"/>
      <c r="F26" s="177"/>
      <c r="G26" s="177"/>
      <c r="H26" s="160"/>
      <c r="I26" s="161"/>
      <c r="J26" s="161"/>
      <c r="K26" s="160"/>
    </row>
    <row r="27" spans="1:11" x14ac:dyDescent="0.25">
      <c r="A27" s="165">
        <v>14</v>
      </c>
      <c r="B27" s="178"/>
      <c r="C27" s="177" t="s">
        <v>279</v>
      </c>
      <c r="D27" s="177"/>
      <c r="E27" s="177"/>
      <c r="F27" s="177"/>
      <c r="G27" s="177"/>
      <c r="H27" s="160" t="s">
        <v>131</v>
      </c>
      <c r="I27" s="161">
        <v>120000</v>
      </c>
      <c r="J27" s="161"/>
      <c r="K27" s="160"/>
    </row>
    <row r="28" spans="1:11" x14ac:dyDescent="0.25">
      <c r="A28" s="165">
        <v>15</v>
      </c>
      <c r="B28" s="178"/>
      <c r="C28" s="177" t="s">
        <v>23</v>
      </c>
      <c r="D28" s="177"/>
      <c r="E28" s="177"/>
      <c r="F28" s="177"/>
      <c r="G28" s="177"/>
      <c r="H28" s="160" t="s">
        <v>48</v>
      </c>
      <c r="I28" s="161">
        <v>100000</v>
      </c>
      <c r="J28" s="161"/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 t="s">
        <v>186</v>
      </c>
      <c r="I29" s="161">
        <v>180000</v>
      </c>
      <c r="J29" s="161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/>
      <c r="I30" s="161"/>
      <c r="J30" s="161"/>
      <c r="K30" s="160"/>
    </row>
    <row r="31" spans="1:11" x14ac:dyDescent="0.25">
      <c r="A31" s="165">
        <v>18</v>
      </c>
      <c r="B31" s="177"/>
      <c r="C31" s="180" t="s">
        <v>286</v>
      </c>
      <c r="D31" s="180"/>
      <c r="E31" s="180"/>
      <c r="F31" s="180"/>
      <c r="G31" s="180"/>
      <c r="H31" s="170" t="s">
        <v>43</v>
      </c>
      <c r="I31" s="161">
        <v>17250</v>
      </c>
      <c r="J31" s="169" t="s">
        <v>66</v>
      </c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>
        <v>24000</v>
      </c>
      <c r="J32" s="161"/>
      <c r="K32" s="160"/>
    </row>
    <row r="33" spans="1:13" ht="15" customHeight="1" x14ac:dyDescent="0.25">
      <c r="A33" s="165">
        <v>20</v>
      </c>
      <c r="B33" s="168" t="s">
        <v>29</v>
      </c>
      <c r="C33" s="167" t="s">
        <v>26</v>
      </c>
      <c r="D33" s="166"/>
      <c r="E33" s="166"/>
      <c r="F33" s="166"/>
      <c r="G33" s="157"/>
      <c r="H33" s="160" t="s">
        <v>253</v>
      </c>
      <c r="I33" s="161">
        <v>29000</v>
      </c>
      <c r="J33" s="161"/>
      <c r="K33" s="160"/>
    </row>
    <row r="34" spans="1:13" ht="15" customHeight="1" x14ac:dyDescent="0.25">
      <c r="A34" s="165"/>
      <c r="B34" s="164"/>
      <c r="C34" s="173" t="s">
        <v>68</v>
      </c>
      <c r="D34" s="172"/>
      <c r="E34" s="172"/>
      <c r="F34" s="172"/>
      <c r="G34" s="171"/>
      <c r="H34" s="170"/>
      <c r="I34" s="169">
        <v>6000</v>
      </c>
      <c r="J34" s="20" t="s">
        <v>71</v>
      </c>
      <c r="K34" s="160"/>
    </row>
    <row r="35" spans="1:13" x14ac:dyDescent="0.25">
      <c r="A35" s="165">
        <v>21</v>
      </c>
      <c r="B35" s="164"/>
      <c r="C35" s="176" t="s">
        <v>27</v>
      </c>
      <c r="D35" s="175"/>
      <c r="E35" s="175"/>
      <c r="F35" s="175"/>
      <c r="G35" s="174"/>
      <c r="H35" s="170" t="s">
        <v>285</v>
      </c>
      <c r="I35" s="169">
        <v>105000</v>
      </c>
      <c r="J35" s="169" t="s">
        <v>67</v>
      </c>
      <c r="K35" s="160"/>
    </row>
    <row r="36" spans="1:13" x14ac:dyDescent="0.25">
      <c r="A36" s="165">
        <v>22</v>
      </c>
      <c r="B36" s="164"/>
      <c r="C36" s="176" t="s">
        <v>57</v>
      </c>
      <c r="D36" s="175"/>
      <c r="E36" s="175"/>
      <c r="F36" s="175"/>
      <c r="G36" s="174"/>
      <c r="H36" s="170" t="s">
        <v>253</v>
      </c>
      <c r="I36" s="169">
        <v>104000</v>
      </c>
      <c r="J36" s="169" t="s">
        <v>67</v>
      </c>
      <c r="K36" s="160"/>
    </row>
    <row r="37" spans="1:13" x14ac:dyDescent="0.25">
      <c r="A37" s="165">
        <v>23</v>
      </c>
      <c r="B37" s="164"/>
      <c r="C37" s="167" t="s">
        <v>28</v>
      </c>
      <c r="D37" s="166"/>
      <c r="E37" s="166"/>
      <c r="F37" s="166"/>
      <c r="G37" s="157"/>
      <c r="H37" s="160"/>
      <c r="I37" s="161"/>
      <c r="J37" s="161"/>
      <c r="K37" s="160"/>
    </row>
    <row r="38" spans="1:13" ht="15" customHeight="1" x14ac:dyDescent="0.25">
      <c r="A38" s="165">
        <v>24</v>
      </c>
      <c r="B38" s="159"/>
      <c r="C38" s="167" t="s">
        <v>56</v>
      </c>
      <c r="D38" s="166"/>
      <c r="E38" s="166"/>
      <c r="F38" s="166"/>
      <c r="G38" s="157"/>
      <c r="H38" s="160" t="s">
        <v>183</v>
      </c>
      <c r="I38" s="161">
        <v>25000</v>
      </c>
      <c r="J38" s="161"/>
      <c r="K38" s="160"/>
    </row>
    <row r="39" spans="1:13" x14ac:dyDescent="0.25">
      <c r="A39" s="165">
        <v>25</v>
      </c>
      <c r="B39" s="168" t="s">
        <v>30</v>
      </c>
      <c r="C39" s="167" t="s">
        <v>51</v>
      </c>
      <c r="D39" s="166"/>
      <c r="E39" s="166"/>
      <c r="F39" s="166"/>
      <c r="G39" s="157"/>
      <c r="H39" s="160" t="s">
        <v>162</v>
      </c>
      <c r="I39" s="161">
        <v>6000</v>
      </c>
      <c r="J39" s="161"/>
      <c r="K39" s="160"/>
    </row>
    <row r="40" spans="1:13" x14ac:dyDescent="0.25">
      <c r="A40" s="165">
        <v>26</v>
      </c>
      <c r="B40" s="164"/>
      <c r="C40" s="167" t="s">
        <v>53</v>
      </c>
      <c r="D40" s="166"/>
      <c r="E40" s="166"/>
      <c r="F40" s="166"/>
      <c r="G40" s="157"/>
      <c r="H40" s="160" t="s">
        <v>50</v>
      </c>
      <c r="I40" s="161">
        <v>30000</v>
      </c>
      <c r="J40" s="161"/>
      <c r="K40" s="160"/>
    </row>
    <row r="41" spans="1:13" x14ac:dyDescent="0.25">
      <c r="A41" s="165">
        <v>27</v>
      </c>
      <c r="B41" s="164"/>
      <c r="C41" s="163" t="s">
        <v>58</v>
      </c>
      <c r="D41" s="162"/>
      <c r="E41" s="162"/>
      <c r="F41" s="162"/>
      <c r="G41" s="55"/>
      <c r="H41" s="160"/>
      <c r="I41" s="161">
        <v>5000</v>
      </c>
      <c r="J41" s="161"/>
      <c r="K41" s="160"/>
    </row>
    <row r="42" spans="1:13" ht="15.75" x14ac:dyDescent="0.25">
      <c r="A42" s="12"/>
      <c r="B42" s="159"/>
      <c r="C42" s="95" t="s">
        <v>73</v>
      </c>
      <c r="D42" s="52"/>
      <c r="E42" s="52"/>
      <c r="F42" s="52"/>
      <c r="G42" s="53"/>
      <c r="H42" s="49"/>
      <c r="I42" s="20">
        <v>54000</v>
      </c>
      <c r="J42" s="23"/>
      <c r="K42" s="49"/>
      <c r="L42" s="76"/>
      <c r="M42" s="2"/>
    </row>
    <row r="44" spans="1:13" ht="3" customHeight="1" x14ac:dyDescent="0.25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hidden="1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50" spans="1:8" x14ac:dyDescent="0.25">
      <c r="A50" t="s">
        <v>31</v>
      </c>
    </row>
    <row r="51" spans="1:8" ht="12" customHeight="1" x14ac:dyDescent="0.25">
      <c r="H51" s="158" t="s">
        <v>32</v>
      </c>
    </row>
    <row r="52" spans="1:8" x14ac:dyDescent="0.25">
      <c r="A52" t="s">
        <v>33</v>
      </c>
    </row>
    <row r="53" spans="1:8" x14ac:dyDescent="0.25">
      <c r="B53" t="s">
        <v>34</v>
      </c>
    </row>
    <row r="54" spans="1:8" x14ac:dyDescent="0.25">
      <c r="B54" t="s">
        <v>34</v>
      </c>
    </row>
  </sheetData>
  <mergeCells count="35">
    <mergeCell ref="C22:G22"/>
    <mergeCell ref="C23:G23"/>
    <mergeCell ref="C24:G24"/>
    <mergeCell ref="C25:G25"/>
    <mergeCell ref="C26:G26"/>
    <mergeCell ref="A44:L48"/>
    <mergeCell ref="C14:G14"/>
    <mergeCell ref="C13:G13"/>
    <mergeCell ref="C15:G15"/>
    <mergeCell ref="C30:G30"/>
    <mergeCell ref="C16:G16"/>
    <mergeCell ref="C17:G17"/>
    <mergeCell ref="C18:G18"/>
    <mergeCell ref="C19:G19"/>
    <mergeCell ref="C20:G20"/>
    <mergeCell ref="C40:G40"/>
    <mergeCell ref="A7:C7"/>
    <mergeCell ref="A8:C8"/>
    <mergeCell ref="A9:C9"/>
    <mergeCell ref="C31:G31"/>
    <mergeCell ref="C32:G32"/>
    <mergeCell ref="C27:G27"/>
    <mergeCell ref="C28:G28"/>
    <mergeCell ref="C29:G29"/>
    <mergeCell ref="C21:G21"/>
    <mergeCell ref="B33:B38"/>
    <mergeCell ref="B39:B42"/>
    <mergeCell ref="B23:B32"/>
    <mergeCell ref="B14:B22"/>
    <mergeCell ref="C33:G33"/>
    <mergeCell ref="C35:G35"/>
    <mergeCell ref="C36:G36"/>
    <mergeCell ref="C37:G37"/>
    <mergeCell ref="C38:G38"/>
    <mergeCell ref="C39:G39"/>
  </mergeCells>
  <pageMargins left="0.25" right="0.25" top="0.75" bottom="0.75" header="0.3" footer="0.3"/>
  <pageSetup paperSize="9" scale="7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workbookViewId="0">
      <selection activeCell="K31" sqref="K31"/>
    </sheetView>
  </sheetViews>
  <sheetFormatPr defaultRowHeight="15" x14ac:dyDescent="0.25"/>
  <cols>
    <col min="1" max="1" width="6.5703125" customWidth="1"/>
    <col min="2" max="2" width="12.140625" customWidth="1"/>
    <col min="3" max="3" width="11.85546875" customWidth="1"/>
    <col min="4" max="4" width="16.28515625" customWidth="1"/>
    <col min="5" max="5" width="11.42578125" customWidth="1"/>
    <col min="6" max="6" width="12" customWidth="1"/>
    <col min="7" max="7" width="12.140625" customWidth="1"/>
    <col min="8" max="8" width="17.42578125" customWidth="1"/>
    <col min="9" max="10" width="18.5703125" customWidth="1"/>
    <col min="11" max="11" width="12.5703125" customWidth="1"/>
  </cols>
  <sheetData>
    <row r="1" spans="1:12" ht="18.75" x14ac:dyDescent="0.3">
      <c r="A1" s="3" t="s">
        <v>0</v>
      </c>
      <c r="B1" s="3"/>
      <c r="C1" s="3"/>
    </row>
    <row r="2" spans="1:12" ht="18.75" x14ac:dyDescent="0.3">
      <c r="A2" s="3" t="s">
        <v>1</v>
      </c>
      <c r="B2" s="3"/>
      <c r="C2" s="3"/>
    </row>
    <row r="3" spans="1:12" ht="18.75" x14ac:dyDescent="0.3">
      <c r="A3" s="3" t="s">
        <v>2</v>
      </c>
      <c r="B3" s="3"/>
      <c r="C3" s="3"/>
    </row>
    <row r="5" spans="1:12" ht="21" x14ac:dyDescent="0.35">
      <c r="E5" s="1" t="s">
        <v>3</v>
      </c>
    </row>
    <row r="6" spans="1:12" ht="15.75" x14ac:dyDescent="0.25">
      <c r="B6" s="2" t="s">
        <v>263</v>
      </c>
      <c r="C6" s="2"/>
      <c r="D6" s="2"/>
      <c r="E6" s="2"/>
      <c r="F6" s="2"/>
      <c r="G6" s="2"/>
      <c r="H6" s="2"/>
      <c r="I6" s="2"/>
      <c r="J6" s="2"/>
    </row>
    <row r="7" spans="1:12" ht="45.75" customHeight="1" x14ac:dyDescent="0.25">
      <c r="A7" s="109" t="s">
        <v>5</v>
      </c>
      <c r="B7" s="110"/>
      <c r="C7" s="111"/>
      <c r="D7" s="81" t="s">
        <v>76</v>
      </c>
      <c r="E7" s="81" t="s">
        <v>77</v>
      </c>
      <c r="F7" s="81" t="s">
        <v>35</v>
      </c>
      <c r="G7" s="81" t="s">
        <v>4</v>
      </c>
      <c r="H7" s="81" t="s">
        <v>82</v>
      </c>
      <c r="I7" s="81" t="s">
        <v>97</v>
      </c>
      <c r="J7" s="80"/>
    </row>
    <row r="8" spans="1:12" ht="19.5" customHeight="1" x14ac:dyDescent="0.25">
      <c r="A8" s="109">
        <v>1</v>
      </c>
      <c r="B8" s="110"/>
      <c r="C8" s="111"/>
      <c r="D8" s="81">
        <v>2</v>
      </c>
      <c r="E8" s="81">
        <v>3</v>
      </c>
      <c r="F8" s="81" t="s">
        <v>36</v>
      </c>
      <c r="G8" s="81" t="s">
        <v>37</v>
      </c>
      <c r="H8" s="81" t="s">
        <v>39</v>
      </c>
      <c r="I8" s="92" t="s">
        <v>78</v>
      </c>
      <c r="J8" s="80"/>
    </row>
    <row r="9" spans="1:12" ht="15.75" x14ac:dyDescent="0.25">
      <c r="A9" s="112">
        <v>239998.86</v>
      </c>
      <c r="B9" s="113"/>
      <c r="C9" s="114"/>
      <c r="D9" s="79">
        <v>209064</v>
      </c>
      <c r="E9" s="12">
        <v>118923.01</v>
      </c>
      <c r="F9" s="4">
        <f>A9*5/100</f>
        <v>11999.942999999997</v>
      </c>
      <c r="G9" s="4">
        <f>A9*25/100</f>
        <v>59999.714999999997</v>
      </c>
      <c r="H9" s="4">
        <f>A9-F9-G9</f>
        <v>167999.20199999999</v>
      </c>
      <c r="I9" s="100">
        <f>H9-D9+E9</f>
        <v>77858.211999999985</v>
      </c>
      <c r="J9" s="77"/>
    </row>
    <row r="12" spans="1:12" ht="18.75" x14ac:dyDescent="0.3">
      <c r="C12" s="3" t="s">
        <v>69</v>
      </c>
    </row>
    <row r="13" spans="1:12" ht="31.5" x14ac:dyDescent="0.25">
      <c r="A13" s="9" t="s">
        <v>6</v>
      </c>
      <c r="B13" s="10" t="s">
        <v>9</v>
      </c>
      <c r="C13" s="103" t="s">
        <v>8</v>
      </c>
      <c r="D13" s="104"/>
      <c r="E13" s="104"/>
      <c r="F13" s="104"/>
      <c r="G13" s="105"/>
      <c r="H13" s="11" t="s">
        <v>40</v>
      </c>
      <c r="I13" s="35" t="s">
        <v>72</v>
      </c>
      <c r="J13" s="10" t="s">
        <v>96</v>
      </c>
      <c r="K13" s="10" t="s">
        <v>7</v>
      </c>
      <c r="L13" s="2"/>
    </row>
    <row r="14" spans="1:12" ht="15.75" x14ac:dyDescent="0.25">
      <c r="A14" s="12">
        <v>1</v>
      </c>
      <c r="B14" s="107" t="s">
        <v>10</v>
      </c>
      <c r="C14" s="106" t="s">
        <v>95</v>
      </c>
      <c r="D14" s="106"/>
      <c r="E14" s="106"/>
      <c r="F14" s="106"/>
      <c r="G14" s="106"/>
      <c r="H14" s="201"/>
      <c r="I14" s="4"/>
      <c r="J14" s="4"/>
      <c r="K14" s="49"/>
      <c r="L14" s="2"/>
    </row>
    <row r="15" spans="1:12" ht="15.75" x14ac:dyDescent="0.25">
      <c r="A15" s="12">
        <v>2</v>
      </c>
      <c r="B15" s="108"/>
      <c r="C15" s="119" t="s">
        <v>13</v>
      </c>
      <c r="D15" s="119"/>
      <c r="E15" s="119"/>
      <c r="F15" s="119"/>
      <c r="G15" s="119"/>
      <c r="H15" s="50" t="s">
        <v>189</v>
      </c>
      <c r="I15" s="4">
        <v>16200</v>
      </c>
      <c r="J15" s="20" t="s">
        <v>245</v>
      </c>
      <c r="K15" s="49"/>
      <c r="L15" s="2"/>
    </row>
    <row r="16" spans="1:12" ht="15.75" x14ac:dyDescent="0.25">
      <c r="A16" s="12">
        <v>3</v>
      </c>
      <c r="B16" s="108"/>
      <c r="C16" s="106" t="s">
        <v>11</v>
      </c>
      <c r="D16" s="106"/>
      <c r="E16" s="106"/>
      <c r="F16" s="106"/>
      <c r="G16" s="106"/>
      <c r="H16" s="49" t="s">
        <v>59</v>
      </c>
      <c r="I16" s="4">
        <v>75000</v>
      </c>
      <c r="J16" s="4"/>
      <c r="K16" s="49"/>
      <c r="L16" s="2"/>
    </row>
    <row r="17" spans="1:12" ht="15.75" x14ac:dyDescent="0.25">
      <c r="A17" s="12">
        <v>4</v>
      </c>
      <c r="B17" s="108"/>
      <c r="C17" s="106" t="s">
        <v>262</v>
      </c>
      <c r="D17" s="106"/>
      <c r="E17" s="106"/>
      <c r="F17" s="106"/>
      <c r="G17" s="106"/>
      <c r="H17" s="49" t="s">
        <v>42</v>
      </c>
      <c r="I17" s="4">
        <v>24000</v>
      </c>
      <c r="J17" s="4"/>
      <c r="K17" s="49"/>
      <c r="L17" s="2"/>
    </row>
    <row r="18" spans="1:12" ht="15.75" x14ac:dyDescent="0.25">
      <c r="A18" s="12">
        <v>5</v>
      </c>
      <c r="B18" s="108"/>
      <c r="C18" s="106" t="s">
        <v>12</v>
      </c>
      <c r="D18" s="106"/>
      <c r="E18" s="106"/>
      <c r="F18" s="106"/>
      <c r="G18" s="106"/>
      <c r="H18" s="49"/>
      <c r="I18" s="4"/>
      <c r="J18" s="4"/>
      <c r="K18" s="49"/>
      <c r="L18" s="2"/>
    </row>
    <row r="19" spans="1:12" ht="15.75" x14ac:dyDescent="0.25">
      <c r="A19" s="12">
        <v>6</v>
      </c>
      <c r="B19" s="108"/>
      <c r="C19" s="106" t="s">
        <v>14</v>
      </c>
      <c r="D19" s="106"/>
      <c r="E19" s="106"/>
      <c r="F19" s="106"/>
      <c r="G19" s="106"/>
      <c r="H19" s="49"/>
      <c r="I19" s="4"/>
      <c r="J19" s="4"/>
      <c r="K19" s="49"/>
      <c r="L19" s="2"/>
    </row>
    <row r="20" spans="1:12" ht="15.75" x14ac:dyDescent="0.25">
      <c r="A20" s="12">
        <v>7</v>
      </c>
      <c r="B20" s="106"/>
      <c r="C20" s="106" t="s">
        <v>15</v>
      </c>
      <c r="D20" s="106"/>
      <c r="E20" s="106"/>
      <c r="F20" s="106"/>
      <c r="G20" s="106"/>
      <c r="H20" s="49" t="s">
        <v>100</v>
      </c>
      <c r="I20" s="4"/>
      <c r="J20" s="4"/>
      <c r="K20" s="49"/>
      <c r="L20" s="2"/>
    </row>
    <row r="21" spans="1:12" ht="15.75" x14ac:dyDescent="0.25">
      <c r="A21" s="12">
        <v>8</v>
      </c>
      <c r="B21" s="106"/>
      <c r="C21" s="106" t="s">
        <v>16</v>
      </c>
      <c r="D21" s="106"/>
      <c r="E21" s="106"/>
      <c r="F21" s="106"/>
      <c r="G21" s="106"/>
      <c r="H21" s="49" t="s">
        <v>100</v>
      </c>
      <c r="I21" s="4"/>
      <c r="J21" s="4"/>
      <c r="K21" s="49"/>
      <c r="L21" s="2"/>
    </row>
    <row r="22" spans="1:12" ht="15.75" x14ac:dyDescent="0.25">
      <c r="A22" s="12">
        <v>9</v>
      </c>
      <c r="B22" s="106"/>
      <c r="C22" s="106" t="s">
        <v>92</v>
      </c>
      <c r="D22" s="106"/>
      <c r="E22" s="106"/>
      <c r="F22" s="106"/>
      <c r="G22" s="106"/>
      <c r="H22" s="49"/>
      <c r="I22" s="4"/>
      <c r="J22" s="4"/>
      <c r="K22" s="49"/>
      <c r="L22" s="2"/>
    </row>
    <row r="23" spans="1:12" ht="15.75" x14ac:dyDescent="0.25">
      <c r="A23" s="12">
        <v>10</v>
      </c>
      <c r="B23" s="107" t="s">
        <v>17</v>
      </c>
      <c r="C23" s="106" t="s">
        <v>91</v>
      </c>
      <c r="D23" s="106"/>
      <c r="E23" s="106"/>
      <c r="F23" s="106"/>
      <c r="G23" s="106"/>
      <c r="H23" s="49" t="s">
        <v>100</v>
      </c>
      <c r="I23" s="4"/>
      <c r="J23" s="4"/>
      <c r="K23" s="49"/>
      <c r="L23" s="2"/>
    </row>
    <row r="24" spans="1:12" ht="15.75" x14ac:dyDescent="0.25">
      <c r="A24" s="12">
        <v>11</v>
      </c>
      <c r="B24" s="107"/>
      <c r="C24" s="106" t="s">
        <v>18</v>
      </c>
      <c r="D24" s="106"/>
      <c r="E24" s="106"/>
      <c r="F24" s="106"/>
      <c r="G24" s="106"/>
      <c r="H24" s="49" t="s">
        <v>243</v>
      </c>
      <c r="I24" s="4">
        <v>1040</v>
      </c>
      <c r="J24" s="4"/>
      <c r="K24" s="49"/>
      <c r="L24" s="2"/>
    </row>
    <row r="25" spans="1:12" ht="15.75" x14ac:dyDescent="0.25">
      <c r="A25" s="12">
        <v>12</v>
      </c>
      <c r="B25" s="107"/>
      <c r="C25" s="119" t="s">
        <v>89</v>
      </c>
      <c r="D25" s="119"/>
      <c r="E25" s="119"/>
      <c r="F25" s="119"/>
      <c r="G25" s="119"/>
      <c r="H25" s="50" t="s">
        <v>261</v>
      </c>
      <c r="I25" s="20">
        <v>41186</v>
      </c>
      <c r="J25" s="20" t="s">
        <v>67</v>
      </c>
      <c r="K25" s="49"/>
      <c r="L25" s="2"/>
    </row>
    <row r="26" spans="1:12" ht="15.75" x14ac:dyDescent="0.25">
      <c r="A26" s="12">
        <v>13</v>
      </c>
      <c r="B26" s="107"/>
      <c r="C26" s="106" t="s">
        <v>22</v>
      </c>
      <c r="D26" s="106"/>
      <c r="E26" s="106"/>
      <c r="F26" s="106"/>
      <c r="G26" s="106"/>
      <c r="H26" s="49"/>
      <c r="I26" s="4"/>
      <c r="J26" s="20"/>
      <c r="K26" s="49"/>
      <c r="L26" s="2"/>
    </row>
    <row r="27" spans="1:12" ht="15.75" x14ac:dyDescent="0.25">
      <c r="A27" s="12">
        <v>14</v>
      </c>
      <c r="B27" s="107"/>
      <c r="C27" s="106" t="s">
        <v>19</v>
      </c>
      <c r="D27" s="106"/>
      <c r="E27" s="106"/>
      <c r="F27" s="106"/>
      <c r="G27" s="106"/>
      <c r="H27" s="49"/>
      <c r="I27" s="4"/>
      <c r="J27" s="20"/>
      <c r="K27" s="49"/>
      <c r="L27" s="2"/>
    </row>
    <row r="28" spans="1:12" ht="15.75" x14ac:dyDescent="0.25">
      <c r="A28" s="12">
        <v>15</v>
      </c>
      <c r="B28" s="107"/>
      <c r="C28" s="119" t="s">
        <v>118</v>
      </c>
      <c r="D28" s="119"/>
      <c r="E28" s="119"/>
      <c r="F28" s="119"/>
      <c r="G28" s="119"/>
      <c r="H28" s="50" t="s">
        <v>260</v>
      </c>
      <c r="I28" s="20">
        <v>31764.16</v>
      </c>
      <c r="J28" s="20" t="s">
        <v>67</v>
      </c>
      <c r="K28" s="49"/>
      <c r="L28" s="2"/>
    </row>
    <row r="29" spans="1:12" ht="15.75" x14ac:dyDescent="0.25">
      <c r="A29" s="12">
        <v>16</v>
      </c>
      <c r="B29" s="107"/>
      <c r="C29" s="106" t="s">
        <v>20</v>
      </c>
      <c r="D29" s="106"/>
      <c r="E29" s="106"/>
      <c r="F29" s="106"/>
      <c r="G29" s="106"/>
      <c r="H29" s="49" t="s">
        <v>186</v>
      </c>
      <c r="I29" s="4">
        <v>180000</v>
      </c>
      <c r="J29" s="4"/>
      <c r="K29" s="49"/>
      <c r="L29" s="2"/>
    </row>
    <row r="30" spans="1:12" ht="15.75" x14ac:dyDescent="0.25">
      <c r="A30" s="12">
        <v>17</v>
      </c>
      <c r="B30" s="106"/>
      <c r="C30" s="106" t="s">
        <v>24</v>
      </c>
      <c r="D30" s="106"/>
      <c r="E30" s="106"/>
      <c r="F30" s="106"/>
      <c r="G30" s="106"/>
      <c r="H30" s="49" t="s">
        <v>88</v>
      </c>
      <c r="I30" s="4">
        <v>100000</v>
      </c>
      <c r="J30" s="4"/>
      <c r="K30" s="49"/>
      <c r="L30" s="2"/>
    </row>
    <row r="31" spans="1:12" ht="15.75" x14ac:dyDescent="0.25">
      <c r="A31" s="12">
        <v>18</v>
      </c>
      <c r="B31" s="106"/>
      <c r="C31" s="106" t="s">
        <v>21</v>
      </c>
      <c r="D31" s="106"/>
      <c r="E31" s="106"/>
      <c r="F31" s="106"/>
      <c r="G31" s="106"/>
      <c r="H31" s="49" t="s">
        <v>145</v>
      </c>
      <c r="I31" s="4">
        <v>85000</v>
      </c>
      <c r="J31" s="4"/>
      <c r="K31" s="49"/>
      <c r="L31" s="2"/>
    </row>
    <row r="32" spans="1:12" ht="15.75" x14ac:dyDescent="0.25">
      <c r="A32" s="12">
        <v>19</v>
      </c>
      <c r="B32" s="106"/>
      <c r="C32" s="106" t="s">
        <v>25</v>
      </c>
      <c r="D32" s="106"/>
      <c r="E32" s="106"/>
      <c r="F32" s="106"/>
      <c r="G32" s="106"/>
      <c r="H32" s="49" t="s">
        <v>49</v>
      </c>
      <c r="I32" s="4">
        <v>24000</v>
      </c>
      <c r="J32" s="4"/>
      <c r="K32" s="49"/>
      <c r="L32" s="2"/>
    </row>
    <row r="33" spans="1:13" ht="15" customHeight="1" x14ac:dyDescent="0.25">
      <c r="A33" s="12">
        <v>20</v>
      </c>
      <c r="B33" s="115" t="s">
        <v>29</v>
      </c>
      <c r="C33" s="123" t="s">
        <v>26</v>
      </c>
      <c r="D33" s="124"/>
      <c r="E33" s="124"/>
      <c r="F33" s="124"/>
      <c r="G33" s="125"/>
      <c r="H33" s="49" t="s">
        <v>216</v>
      </c>
      <c r="I33" s="4">
        <v>15000</v>
      </c>
      <c r="J33" s="4"/>
      <c r="K33" s="49"/>
      <c r="L33" s="2"/>
    </row>
    <row r="34" spans="1:13" ht="15" customHeight="1" x14ac:dyDescent="0.25">
      <c r="A34" s="12"/>
      <c r="B34" s="116"/>
      <c r="C34" s="95" t="s">
        <v>68</v>
      </c>
      <c r="D34" s="94"/>
      <c r="E34" s="94"/>
      <c r="F34" s="94"/>
      <c r="G34" s="93"/>
      <c r="H34" s="50"/>
      <c r="I34" s="20">
        <v>6000</v>
      </c>
      <c r="J34" s="20" t="s">
        <v>71</v>
      </c>
      <c r="K34" s="49"/>
      <c r="L34" s="2"/>
    </row>
    <row r="35" spans="1:13" ht="15.75" x14ac:dyDescent="0.25">
      <c r="A35" s="12">
        <v>21</v>
      </c>
      <c r="B35" s="116"/>
      <c r="C35" s="123" t="s">
        <v>27</v>
      </c>
      <c r="D35" s="124"/>
      <c r="E35" s="124"/>
      <c r="F35" s="124"/>
      <c r="G35" s="125"/>
      <c r="H35" s="49" t="s">
        <v>216</v>
      </c>
      <c r="I35" s="4">
        <v>70000</v>
      </c>
      <c r="J35" s="4"/>
      <c r="K35" s="49"/>
      <c r="L35" s="2"/>
    </row>
    <row r="36" spans="1:13" ht="15.75" x14ac:dyDescent="0.25">
      <c r="A36" s="12">
        <v>22</v>
      </c>
      <c r="B36" s="116"/>
      <c r="C36" s="123" t="s">
        <v>57</v>
      </c>
      <c r="D36" s="124"/>
      <c r="E36" s="124"/>
      <c r="F36" s="124"/>
      <c r="G36" s="125"/>
      <c r="H36" s="49"/>
      <c r="I36" s="4"/>
      <c r="J36" s="4"/>
      <c r="K36" s="49"/>
      <c r="L36" s="2"/>
    </row>
    <row r="37" spans="1:13" ht="15.75" x14ac:dyDescent="0.25">
      <c r="A37" s="12">
        <v>23</v>
      </c>
      <c r="B37" s="116"/>
      <c r="C37" s="123" t="s">
        <v>28</v>
      </c>
      <c r="D37" s="124"/>
      <c r="E37" s="124"/>
      <c r="F37" s="124"/>
      <c r="G37" s="125"/>
      <c r="H37" s="49"/>
      <c r="I37" s="4"/>
      <c r="J37" s="4"/>
      <c r="K37" s="49"/>
      <c r="L37" s="2"/>
    </row>
    <row r="38" spans="1:13" ht="15" customHeight="1" x14ac:dyDescent="0.25">
      <c r="A38" s="12">
        <v>24</v>
      </c>
      <c r="B38" s="117"/>
      <c r="C38" s="123" t="s">
        <v>56</v>
      </c>
      <c r="D38" s="124"/>
      <c r="E38" s="124"/>
      <c r="F38" s="124"/>
      <c r="G38" s="125"/>
      <c r="H38" s="49" t="s">
        <v>183</v>
      </c>
      <c r="I38" s="4">
        <v>25000</v>
      </c>
      <c r="J38" s="4"/>
      <c r="K38" s="49"/>
      <c r="L38" s="2"/>
    </row>
    <row r="39" spans="1:13" ht="15.75" x14ac:dyDescent="0.25">
      <c r="A39" s="12">
        <v>25</v>
      </c>
      <c r="B39" s="115" t="s">
        <v>30</v>
      </c>
      <c r="C39" s="123" t="s">
        <v>51</v>
      </c>
      <c r="D39" s="124"/>
      <c r="E39" s="124"/>
      <c r="F39" s="124"/>
      <c r="G39" s="125"/>
      <c r="H39" s="49" t="s">
        <v>162</v>
      </c>
      <c r="I39" s="4">
        <v>6000</v>
      </c>
      <c r="J39" s="4"/>
      <c r="K39" s="49"/>
      <c r="L39" s="2"/>
    </row>
    <row r="40" spans="1:13" ht="15.75" x14ac:dyDescent="0.25">
      <c r="A40" s="12">
        <v>26</v>
      </c>
      <c r="B40" s="116"/>
      <c r="C40" s="123" t="s">
        <v>53</v>
      </c>
      <c r="D40" s="124"/>
      <c r="E40" s="124"/>
      <c r="F40" s="124"/>
      <c r="G40" s="125"/>
      <c r="H40" s="49" t="s">
        <v>54</v>
      </c>
      <c r="I40" s="4">
        <v>15000</v>
      </c>
      <c r="J40" s="4"/>
      <c r="K40" s="49"/>
      <c r="L40" s="2"/>
    </row>
    <row r="41" spans="1:13" ht="15.75" x14ac:dyDescent="0.25">
      <c r="A41" s="12">
        <v>27</v>
      </c>
      <c r="B41" s="116"/>
      <c r="C41" s="51" t="s">
        <v>58</v>
      </c>
      <c r="D41" s="52"/>
      <c r="E41" s="52"/>
      <c r="F41" s="52"/>
      <c r="G41" s="53"/>
      <c r="H41" s="49"/>
      <c r="I41" s="4">
        <v>5000</v>
      </c>
      <c r="J41" s="4"/>
      <c r="K41" s="54"/>
      <c r="L41" s="2"/>
    </row>
    <row r="42" spans="1:13" ht="15.75" x14ac:dyDescent="0.25">
      <c r="A42" s="12"/>
      <c r="B42" s="117"/>
      <c r="C42" s="95" t="s">
        <v>73</v>
      </c>
      <c r="D42" s="52"/>
      <c r="E42" s="52"/>
      <c r="F42" s="52"/>
      <c r="G42" s="53"/>
      <c r="H42" s="49"/>
      <c r="I42" s="20">
        <v>54000</v>
      </c>
      <c r="J42" s="23"/>
      <c r="K42" s="49"/>
      <c r="L42" s="76"/>
      <c r="M42" s="2"/>
    </row>
    <row r="43" spans="1:13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3" ht="3" customHeight="1" x14ac:dyDescent="0.25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hidden="1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x14ac:dyDescent="0.25">
      <c r="A50" s="2" t="s">
        <v>31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" customHeight="1" x14ac:dyDescent="0.25">
      <c r="A51" s="2"/>
      <c r="B51" s="2"/>
      <c r="C51" s="2"/>
      <c r="D51" s="2"/>
      <c r="E51" s="2"/>
      <c r="F51" s="2"/>
      <c r="G51" s="2"/>
      <c r="H51" s="17" t="s">
        <v>32</v>
      </c>
      <c r="I51" s="2"/>
      <c r="J51" s="2"/>
      <c r="K51" s="2"/>
      <c r="L51" s="2"/>
    </row>
    <row r="52" spans="1:12" ht="15.75" x14ac:dyDescent="0.25">
      <c r="A52" s="2" t="s">
        <v>33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x14ac:dyDescent="0.25">
      <c r="A53" s="2"/>
      <c r="B53" s="2" t="s">
        <v>34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x14ac:dyDescent="0.25">
      <c r="A54" s="2"/>
      <c r="B54" s="2" t="s">
        <v>34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mergeCells count="35">
    <mergeCell ref="A44:L48"/>
    <mergeCell ref="C33:G33"/>
    <mergeCell ref="C35:G35"/>
    <mergeCell ref="C36:G36"/>
    <mergeCell ref="C37:G37"/>
    <mergeCell ref="C38:G38"/>
    <mergeCell ref="C39:G39"/>
    <mergeCell ref="C40:G40"/>
    <mergeCell ref="B33:B38"/>
    <mergeCell ref="B39:B42"/>
    <mergeCell ref="C14:G14"/>
    <mergeCell ref="C13:G13"/>
    <mergeCell ref="C15:G15"/>
    <mergeCell ref="B23:B32"/>
    <mergeCell ref="B14:B22"/>
    <mergeCell ref="C25:G25"/>
    <mergeCell ref="C26:G26"/>
    <mergeCell ref="C27:G27"/>
    <mergeCell ref="C28:G28"/>
    <mergeCell ref="C19:G19"/>
    <mergeCell ref="C20:G20"/>
    <mergeCell ref="C21:G21"/>
    <mergeCell ref="C22:G22"/>
    <mergeCell ref="C23:G23"/>
    <mergeCell ref="C24:G24"/>
    <mergeCell ref="A7:C7"/>
    <mergeCell ref="A8:C8"/>
    <mergeCell ref="A9:C9"/>
    <mergeCell ref="C31:G31"/>
    <mergeCell ref="C32:G32"/>
    <mergeCell ref="C29:G29"/>
    <mergeCell ref="C30:G30"/>
    <mergeCell ref="C16:G16"/>
    <mergeCell ref="C17:G17"/>
    <mergeCell ref="C18:G18"/>
  </mergeCells>
  <pageMargins left="0.25" right="0.25" top="0.75" bottom="0.75" header="0.3" footer="0.3"/>
  <pageSetup paperSize="9" scale="7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K5" sqref="K5"/>
    </sheetView>
  </sheetViews>
  <sheetFormatPr defaultRowHeight="15" x14ac:dyDescent="0.25"/>
  <cols>
    <col min="1" max="1" width="6.5703125" customWidth="1"/>
    <col min="2" max="2" width="10.140625" customWidth="1"/>
    <col min="3" max="3" width="11.85546875" customWidth="1"/>
    <col min="4" max="4" width="16.28515625" customWidth="1"/>
    <col min="5" max="5" width="11.42578125" customWidth="1"/>
    <col min="6" max="6" width="10.7109375" bestFit="1" customWidth="1"/>
    <col min="7" max="7" width="12.140625" customWidth="1"/>
    <col min="8" max="8" width="13.7109375" customWidth="1"/>
    <col min="9" max="10" width="18.28515625" customWidth="1"/>
    <col min="11" max="11" width="12.1406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259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4" t="s">
        <v>5</v>
      </c>
      <c r="B7" s="193"/>
      <c r="C7" s="192"/>
      <c r="D7" s="191" t="s">
        <v>76</v>
      </c>
      <c r="E7" s="191" t="s">
        <v>77</v>
      </c>
      <c r="F7" s="191" t="s">
        <v>35</v>
      </c>
      <c r="G7" s="191" t="s">
        <v>4</v>
      </c>
      <c r="H7" s="191" t="s">
        <v>82</v>
      </c>
      <c r="I7" s="191" t="s">
        <v>97</v>
      </c>
      <c r="J7" s="190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92" t="s">
        <v>78</v>
      </c>
      <c r="J8" s="190"/>
    </row>
    <row r="9" spans="1:11" x14ac:dyDescent="0.25">
      <c r="A9" s="220">
        <v>500439.62</v>
      </c>
      <c r="B9" s="219"/>
      <c r="C9" s="218"/>
      <c r="D9" s="186">
        <v>822599</v>
      </c>
      <c r="E9" s="185">
        <v>579115</v>
      </c>
      <c r="F9" s="161">
        <f>A9*5/100</f>
        <v>25021.981</v>
      </c>
      <c r="G9" s="161">
        <f>A9*25/100</f>
        <v>125109.905</v>
      </c>
      <c r="H9" s="161">
        <f>A9-F9-G9</f>
        <v>350307.73399999994</v>
      </c>
      <c r="I9" s="100">
        <f>H9-D9+E9</f>
        <v>106823.73399999994</v>
      </c>
      <c r="J9" s="184"/>
    </row>
    <row r="12" spans="1:11" ht="18.75" x14ac:dyDescent="0.3">
      <c r="C12" s="3" t="s">
        <v>69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6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77" t="s">
        <v>95</v>
      </c>
      <c r="D14" s="177"/>
      <c r="E14" s="177"/>
      <c r="F14" s="177"/>
      <c r="G14" s="177"/>
      <c r="H14" s="211"/>
      <c r="I14" s="161"/>
      <c r="J14" s="161"/>
      <c r="K14" s="160"/>
    </row>
    <row r="15" spans="1:11" x14ac:dyDescent="0.25">
      <c r="A15" s="165">
        <v>2</v>
      </c>
      <c r="B15" s="179"/>
      <c r="C15" s="177" t="s">
        <v>13</v>
      </c>
      <c r="D15" s="177"/>
      <c r="E15" s="177"/>
      <c r="F15" s="177"/>
      <c r="G15" s="177"/>
      <c r="H15" s="160"/>
      <c r="I15" s="161"/>
      <c r="J15" s="161"/>
      <c r="K15" s="160"/>
    </row>
    <row r="16" spans="1:11" x14ac:dyDescent="0.25">
      <c r="A16" s="165">
        <v>3</v>
      </c>
      <c r="B16" s="179"/>
      <c r="C16" s="177" t="s">
        <v>11</v>
      </c>
      <c r="D16" s="177"/>
      <c r="E16" s="177"/>
      <c r="F16" s="177"/>
      <c r="G16" s="177"/>
      <c r="H16" s="160" t="s">
        <v>219</v>
      </c>
      <c r="I16" s="161">
        <v>136500</v>
      </c>
      <c r="J16" s="161"/>
      <c r="K16" s="160"/>
    </row>
    <row r="17" spans="1:11" x14ac:dyDescent="0.25">
      <c r="A17" s="165">
        <v>4</v>
      </c>
      <c r="B17" s="179"/>
      <c r="C17" s="177" t="s">
        <v>94</v>
      </c>
      <c r="D17" s="177"/>
      <c r="E17" s="177"/>
      <c r="F17" s="177"/>
      <c r="G17" s="177"/>
      <c r="H17" s="160" t="s">
        <v>42</v>
      </c>
      <c r="I17" s="161">
        <v>24000</v>
      </c>
      <c r="J17" s="161"/>
      <c r="K17" s="160"/>
    </row>
    <row r="18" spans="1:11" x14ac:dyDescent="0.25">
      <c r="A18" s="165">
        <v>5</v>
      </c>
      <c r="B18" s="179"/>
      <c r="C18" s="177" t="s">
        <v>12</v>
      </c>
      <c r="D18" s="177"/>
      <c r="E18" s="177"/>
      <c r="F18" s="177"/>
      <c r="G18" s="177"/>
      <c r="H18" s="160"/>
      <c r="I18" s="161"/>
      <c r="J18" s="161"/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/>
      <c r="I19" s="161"/>
      <c r="J19" s="161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 t="s">
        <v>100</v>
      </c>
      <c r="I20" s="161"/>
      <c r="J20" s="161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 t="s">
        <v>100</v>
      </c>
      <c r="I21" s="161"/>
      <c r="J21" s="161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/>
      <c r="I22" s="161"/>
      <c r="J22" s="161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 t="s">
        <v>100</v>
      </c>
      <c r="I23" s="161"/>
      <c r="J23" s="161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187</v>
      </c>
      <c r="I24" s="161">
        <v>2080</v>
      </c>
      <c r="J24" s="161"/>
      <c r="K24" s="160"/>
    </row>
    <row r="25" spans="1:11" x14ac:dyDescent="0.25">
      <c r="A25" s="165">
        <v>12</v>
      </c>
      <c r="B25" s="178"/>
      <c r="C25" s="180" t="s">
        <v>89</v>
      </c>
      <c r="D25" s="180"/>
      <c r="E25" s="180"/>
      <c r="F25" s="180"/>
      <c r="G25" s="180"/>
      <c r="H25" s="170" t="s">
        <v>131</v>
      </c>
      <c r="I25" s="169">
        <v>240000</v>
      </c>
      <c r="J25" s="169" t="s">
        <v>67</v>
      </c>
      <c r="K25" s="160"/>
    </row>
    <row r="26" spans="1:11" x14ac:dyDescent="0.25">
      <c r="A26" s="165">
        <v>13</v>
      </c>
      <c r="B26" s="178"/>
      <c r="C26" s="177" t="s">
        <v>22</v>
      </c>
      <c r="D26" s="177"/>
      <c r="E26" s="177"/>
      <c r="F26" s="177"/>
      <c r="G26" s="177"/>
      <c r="H26" s="160"/>
      <c r="I26" s="161"/>
      <c r="J26" s="161"/>
      <c r="K26" s="160"/>
    </row>
    <row r="27" spans="1:11" x14ac:dyDescent="0.25">
      <c r="A27" s="165">
        <v>14</v>
      </c>
      <c r="B27" s="178"/>
      <c r="C27" s="177" t="s">
        <v>19</v>
      </c>
      <c r="D27" s="177"/>
      <c r="E27" s="177"/>
      <c r="F27" s="177"/>
      <c r="G27" s="177"/>
      <c r="H27" s="160"/>
      <c r="I27" s="161"/>
      <c r="J27" s="161"/>
      <c r="K27" s="160"/>
    </row>
    <row r="28" spans="1:11" x14ac:dyDescent="0.25">
      <c r="A28" s="165">
        <v>15</v>
      </c>
      <c r="B28" s="178"/>
      <c r="C28" s="177" t="s">
        <v>23</v>
      </c>
      <c r="D28" s="177"/>
      <c r="E28" s="177"/>
      <c r="F28" s="177"/>
      <c r="G28" s="177"/>
      <c r="H28" s="160"/>
      <c r="I28" s="161"/>
      <c r="J28" s="161"/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 t="s">
        <v>186</v>
      </c>
      <c r="I29" s="161">
        <v>180000</v>
      </c>
      <c r="J29" s="161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/>
      <c r="I30" s="161"/>
      <c r="J30" s="161"/>
      <c r="K30" s="160"/>
    </row>
    <row r="31" spans="1:11" x14ac:dyDescent="0.25">
      <c r="A31" s="165">
        <v>18</v>
      </c>
      <c r="B31" s="177"/>
      <c r="C31" s="177" t="s">
        <v>21</v>
      </c>
      <c r="D31" s="177"/>
      <c r="E31" s="177"/>
      <c r="F31" s="177"/>
      <c r="G31" s="177"/>
      <c r="H31" s="160"/>
      <c r="I31" s="161"/>
      <c r="J31" s="161"/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>
        <v>24000</v>
      </c>
      <c r="J32" s="161"/>
      <c r="K32" s="160"/>
    </row>
    <row r="33" spans="1:13" ht="15" customHeight="1" x14ac:dyDescent="0.25">
      <c r="A33" s="165">
        <v>20</v>
      </c>
      <c r="B33" s="168" t="s">
        <v>29</v>
      </c>
      <c r="C33" s="167" t="s">
        <v>26</v>
      </c>
      <c r="D33" s="166"/>
      <c r="E33" s="166"/>
      <c r="F33" s="166"/>
      <c r="G33" s="157"/>
      <c r="H33" s="160"/>
      <c r="I33" s="161"/>
      <c r="J33" s="161"/>
      <c r="K33" s="160"/>
    </row>
    <row r="34" spans="1:13" ht="15" customHeight="1" x14ac:dyDescent="0.25">
      <c r="A34" s="165"/>
      <c r="B34" s="164"/>
      <c r="C34" s="173" t="s">
        <v>68</v>
      </c>
      <c r="D34" s="172"/>
      <c r="E34" s="172"/>
      <c r="F34" s="172"/>
      <c r="G34" s="171"/>
      <c r="H34" s="170"/>
      <c r="I34" s="169">
        <v>6000</v>
      </c>
      <c r="J34" s="20" t="s">
        <v>71</v>
      </c>
      <c r="K34" s="160"/>
    </row>
    <row r="35" spans="1:13" x14ac:dyDescent="0.25">
      <c r="A35" s="165">
        <v>21</v>
      </c>
      <c r="B35" s="164"/>
      <c r="C35" s="167" t="s">
        <v>27</v>
      </c>
      <c r="D35" s="166"/>
      <c r="E35" s="166"/>
      <c r="F35" s="166"/>
      <c r="G35" s="157"/>
      <c r="H35" s="160"/>
      <c r="I35" s="161"/>
      <c r="J35" s="161"/>
      <c r="K35" s="160"/>
    </row>
    <row r="36" spans="1:13" x14ac:dyDescent="0.25">
      <c r="A36" s="165">
        <v>22</v>
      </c>
      <c r="B36" s="164"/>
      <c r="C36" s="167" t="s">
        <v>57</v>
      </c>
      <c r="D36" s="166"/>
      <c r="E36" s="166"/>
      <c r="F36" s="166"/>
      <c r="G36" s="157"/>
      <c r="H36" s="160" t="s">
        <v>253</v>
      </c>
      <c r="I36" s="161">
        <v>104000</v>
      </c>
      <c r="J36" s="161"/>
      <c r="K36" s="160"/>
    </row>
    <row r="37" spans="1:13" x14ac:dyDescent="0.25">
      <c r="A37" s="165">
        <v>23</v>
      </c>
      <c r="B37" s="164"/>
      <c r="C37" s="167" t="s">
        <v>28</v>
      </c>
      <c r="D37" s="166"/>
      <c r="E37" s="166"/>
      <c r="F37" s="166"/>
      <c r="G37" s="157"/>
      <c r="H37" s="160"/>
      <c r="I37" s="161"/>
      <c r="J37" s="161"/>
      <c r="K37" s="160"/>
    </row>
    <row r="38" spans="1:13" ht="15" customHeight="1" x14ac:dyDescent="0.25">
      <c r="A38" s="165">
        <v>24</v>
      </c>
      <c r="B38" s="159"/>
      <c r="C38" s="167" t="s">
        <v>56</v>
      </c>
      <c r="D38" s="166"/>
      <c r="E38" s="166"/>
      <c r="F38" s="166"/>
      <c r="G38" s="157"/>
      <c r="H38" s="160" t="s">
        <v>183</v>
      </c>
      <c r="I38" s="161">
        <v>25000</v>
      </c>
      <c r="J38" s="161"/>
      <c r="K38" s="160"/>
    </row>
    <row r="39" spans="1:13" x14ac:dyDescent="0.25">
      <c r="A39" s="165">
        <v>25</v>
      </c>
      <c r="B39" s="168" t="s">
        <v>30</v>
      </c>
      <c r="C39" s="167" t="s">
        <v>51</v>
      </c>
      <c r="D39" s="166"/>
      <c r="E39" s="166"/>
      <c r="F39" s="166"/>
      <c r="G39" s="157"/>
      <c r="H39" s="160" t="s">
        <v>162</v>
      </c>
      <c r="I39" s="161">
        <v>6000</v>
      </c>
      <c r="J39" s="161"/>
      <c r="K39" s="160"/>
    </row>
    <row r="40" spans="1:13" x14ac:dyDescent="0.25">
      <c r="A40" s="165">
        <v>26</v>
      </c>
      <c r="B40" s="164"/>
      <c r="C40" s="167" t="s">
        <v>53</v>
      </c>
      <c r="D40" s="166"/>
      <c r="E40" s="166"/>
      <c r="F40" s="166"/>
      <c r="G40" s="157"/>
      <c r="H40" s="160"/>
      <c r="I40" s="161"/>
      <c r="J40" s="161"/>
      <c r="K40" s="160"/>
    </row>
    <row r="41" spans="1:13" x14ac:dyDescent="0.25">
      <c r="A41" s="165">
        <v>27</v>
      </c>
      <c r="B41" s="164"/>
      <c r="C41" s="163" t="s">
        <v>58</v>
      </c>
      <c r="D41" s="162"/>
      <c r="E41" s="162"/>
      <c r="F41" s="162"/>
      <c r="G41" s="55"/>
      <c r="H41" s="160"/>
      <c r="I41" s="161">
        <v>5000</v>
      </c>
      <c r="J41" s="161"/>
      <c r="K41" s="160"/>
    </row>
    <row r="42" spans="1:13" ht="15.75" x14ac:dyDescent="0.25">
      <c r="A42" s="12"/>
      <c r="B42" s="159"/>
      <c r="C42" s="95" t="s">
        <v>73</v>
      </c>
      <c r="D42" s="52"/>
      <c r="E42" s="52"/>
      <c r="F42" s="52"/>
      <c r="G42" s="53"/>
      <c r="H42" s="49"/>
      <c r="I42" s="20">
        <v>124000</v>
      </c>
      <c r="J42" s="4"/>
      <c r="K42" s="49"/>
      <c r="L42" s="76"/>
      <c r="M42" s="2"/>
    </row>
    <row r="44" spans="1:13" ht="3" customHeight="1" x14ac:dyDescent="0.25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hidden="1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50" spans="1:8" x14ac:dyDescent="0.25">
      <c r="A50" t="s">
        <v>31</v>
      </c>
    </row>
    <row r="51" spans="1:8" ht="12" customHeight="1" x14ac:dyDescent="0.25">
      <c r="H51" s="158" t="s">
        <v>32</v>
      </c>
    </row>
    <row r="52" spans="1:8" x14ac:dyDescent="0.25">
      <c r="A52" t="s">
        <v>33</v>
      </c>
    </row>
    <row r="53" spans="1:8" x14ac:dyDescent="0.25">
      <c r="B53" t="s">
        <v>34</v>
      </c>
    </row>
    <row r="54" spans="1:8" x14ac:dyDescent="0.25">
      <c r="B54" t="s">
        <v>34</v>
      </c>
    </row>
  </sheetData>
  <mergeCells count="35">
    <mergeCell ref="A44:L48"/>
    <mergeCell ref="C33:G33"/>
    <mergeCell ref="C35:G35"/>
    <mergeCell ref="C36:G36"/>
    <mergeCell ref="C37:G37"/>
    <mergeCell ref="C38:G38"/>
    <mergeCell ref="C39:G39"/>
    <mergeCell ref="C40:G40"/>
    <mergeCell ref="B33:B38"/>
    <mergeCell ref="B39:B42"/>
    <mergeCell ref="C14:G14"/>
    <mergeCell ref="C13:G13"/>
    <mergeCell ref="C15:G15"/>
    <mergeCell ref="B23:B32"/>
    <mergeCell ref="B14:B22"/>
    <mergeCell ref="C25:G25"/>
    <mergeCell ref="C26:G26"/>
    <mergeCell ref="C27:G27"/>
    <mergeCell ref="C28:G28"/>
    <mergeCell ref="C19:G19"/>
    <mergeCell ref="C20:G20"/>
    <mergeCell ref="C21:G21"/>
    <mergeCell ref="C22:G22"/>
    <mergeCell ref="C23:G23"/>
    <mergeCell ref="C24:G24"/>
    <mergeCell ref="A7:C7"/>
    <mergeCell ref="A8:C8"/>
    <mergeCell ref="A9:C9"/>
    <mergeCell ref="C31:G31"/>
    <mergeCell ref="C32:G32"/>
    <mergeCell ref="C29:G29"/>
    <mergeCell ref="C30:G30"/>
    <mergeCell ref="C16:G16"/>
    <mergeCell ref="C17:G17"/>
    <mergeCell ref="C18:G18"/>
  </mergeCells>
  <pageMargins left="0.25" right="0.25" top="0.75" bottom="0.75" header="0.3" footer="0.3"/>
  <pageSetup paperSize="9" scale="7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L9" sqref="L9"/>
    </sheetView>
  </sheetViews>
  <sheetFormatPr defaultRowHeight="15" x14ac:dyDescent="0.25"/>
  <cols>
    <col min="1" max="1" width="6.5703125" customWidth="1"/>
    <col min="2" max="2" width="10.7109375" customWidth="1"/>
    <col min="3" max="3" width="11.85546875" customWidth="1"/>
    <col min="4" max="4" width="16.28515625" customWidth="1"/>
    <col min="5" max="5" width="11.42578125" customWidth="1"/>
    <col min="6" max="6" width="10.7109375" bestFit="1" customWidth="1"/>
    <col min="7" max="7" width="12.140625" customWidth="1"/>
    <col min="8" max="8" width="13.85546875" customWidth="1"/>
    <col min="9" max="9" width="18.140625" customWidth="1"/>
    <col min="10" max="10" width="14.85546875" bestFit="1" customWidth="1"/>
    <col min="11" max="11" width="12.1406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258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4" t="s">
        <v>5</v>
      </c>
      <c r="B7" s="193"/>
      <c r="C7" s="192"/>
      <c r="D7" s="191" t="s">
        <v>76</v>
      </c>
      <c r="E7" s="191" t="s">
        <v>77</v>
      </c>
      <c r="F7" s="191" t="s">
        <v>35</v>
      </c>
      <c r="G7" s="191" t="s">
        <v>4</v>
      </c>
      <c r="H7" s="191" t="s">
        <v>82</v>
      </c>
      <c r="I7" s="191" t="s">
        <v>97</v>
      </c>
      <c r="J7" s="190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92" t="s">
        <v>78</v>
      </c>
      <c r="J8" s="190"/>
    </row>
    <row r="9" spans="1:11" x14ac:dyDescent="0.25">
      <c r="A9" s="189">
        <v>385106.47</v>
      </c>
      <c r="B9" s="188"/>
      <c r="C9" s="157"/>
      <c r="D9" s="186">
        <v>367385</v>
      </c>
      <c r="E9" s="185">
        <v>-482845</v>
      </c>
      <c r="F9" s="161">
        <f>A9*5/100</f>
        <v>19255.323499999999</v>
      </c>
      <c r="G9" s="161">
        <f>A9*25/100</f>
        <v>96276.617499999993</v>
      </c>
      <c r="H9" s="161">
        <f>A9-F9-G9</f>
        <v>269574.52899999998</v>
      </c>
      <c r="I9" s="100">
        <f>H9-D9+E9</f>
        <v>-580655.47100000002</v>
      </c>
      <c r="J9" s="184"/>
    </row>
    <row r="12" spans="1:11" ht="18.75" x14ac:dyDescent="0.3">
      <c r="C12" s="3" t="s">
        <v>69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6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77" t="s">
        <v>95</v>
      </c>
      <c r="D14" s="177"/>
      <c r="E14" s="177"/>
      <c r="F14" s="177"/>
      <c r="G14" s="177"/>
      <c r="H14" s="211"/>
      <c r="I14" s="161"/>
      <c r="J14" s="161"/>
      <c r="K14" s="160"/>
    </row>
    <row r="15" spans="1:11" x14ac:dyDescent="0.25">
      <c r="A15" s="165">
        <v>2</v>
      </c>
      <c r="B15" s="179"/>
      <c r="C15" s="177" t="s">
        <v>13</v>
      </c>
      <c r="D15" s="177"/>
      <c r="E15" s="177"/>
      <c r="F15" s="177"/>
      <c r="G15" s="177"/>
      <c r="H15" s="160"/>
      <c r="I15" s="161"/>
      <c r="J15" s="161"/>
      <c r="K15" s="160"/>
    </row>
    <row r="16" spans="1:11" x14ac:dyDescent="0.25">
      <c r="A16" s="165">
        <v>3</v>
      </c>
      <c r="B16" s="179"/>
      <c r="C16" s="177" t="s">
        <v>11</v>
      </c>
      <c r="D16" s="177"/>
      <c r="E16" s="177"/>
      <c r="F16" s="177"/>
      <c r="G16" s="177"/>
      <c r="H16" s="160" t="s">
        <v>188</v>
      </c>
      <c r="I16" s="161">
        <v>75000</v>
      </c>
      <c r="J16" s="161"/>
      <c r="K16" s="160"/>
    </row>
    <row r="17" spans="1:11" x14ac:dyDescent="0.25">
      <c r="A17" s="165">
        <v>4</v>
      </c>
      <c r="B17" s="179"/>
      <c r="C17" s="177" t="s">
        <v>94</v>
      </c>
      <c r="D17" s="177"/>
      <c r="E17" s="177"/>
      <c r="F17" s="177"/>
      <c r="G17" s="177"/>
      <c r="H17" s="160" t="s">
        <v>42</v>
      </c>
      <c r="I17" s="161">
        <v>24000</v>
      </c>
      <c r="J17" s="161"/>
      <c r="K17" s="160"/>
    </row>
    <row r="18" spans="1:11" x14ac:dyDescent="0.25">
      <c r="A18" s="165">
        <v>5</v>
      </c>
      <c r="B18" s="179"/>
      <c r="C18" s="180" t="s">
        <v>12</v>
      </c>
      <c r="D18" s="180"/>
      <c r="E18" s="180"/>
      <c r="F18" s="180"/>
      <c r="G18" s="180"/>
      <c r="H18" s="170" t="s">
        <v>63</v>
      </c>
      <c r="I18" s="169">
        <v>40000</v>
      </c>
      <c r="J18" s="169" t="s">
        <v>245</v>
      </c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/>
      <c r="I19" s="161"/>
      <c r="J19" s="161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 t="s">
        <v>100</v>
      </c>
      <c r="I20" s="161"/>
      <c r="J20" s="161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 t="s">
        <v>100</v>
      </c>
      <c r="I21" s="161"/>
      <c r="J21" s="161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/>
      <c r="I22" s="161"/>
      <c r="J22" s="161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 t="s">
        <v>100</v>
      </c>
      <c r="I23" s="161"/>
      <c r="J23" s="161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257</v>
      </c>
      <c r="I24" s="161">
        <v>1560</v>
      </c>
      <c r="J24" s="161"/>
      <c r="K24" s="160"/>
    </row>
    <row r="25" spans="1:11" x14ac:dyDescent="0.25">
      <c r="A25" s="165">
        <v>12</v>
      </c>
      <c r="B25" s="178"/>
      <c r="C25" s="177" t="s">
        <v>89</v>
      </c>
      <c r="D25" s="177"/>
      <c r="E25" s="177"/>
      <c r="F25" s="177"/>
      <c r="G25" s="177"/>
      <c r="H25" s="160"/>
      <c r="I25" s="161"/>
      <c r="J25" s="161"/>
      <c r="K25" s="160"/>
    </row>
    <row r="26" spans="1:11" x14ac:dyDescent="0.25">
      <c r="A26" s="165">
        <v>13</v>
      </c>
      <c r="B26" s="178"/>
      <c r="C26" s="177" t="s">
        <v>22</v>
      </c>
      <c r="D26" s="177"/>
      <c r="E26" s="177"/>
      <c r="F26" s="177"/>
      <c r="G26" s="177"/>
      <c r="H26" s="160"/>
      <c r="I26" s="161"/>
      <c r="J26" s="161"/>
      <c r="K26" s="160"/>
    </row>
    <row r="27" spans="1:11" x14ac:dyDescent="0.25">
      <c r="A27" s="165">
        <v>14</v>
      </c>
      <c r="B27" s="178"/>
      <c r="C27" s="177" t="s">
        <v>19</v>
      </c>
      <c r="D27" s="177"/>
      <c r="E27" s="177"/>
      <c r="F27" s="177"/>
      <c r="G27" s="177"/>
      <c r="H27" s="160" t="s">
        <v>131</v>
      </c>
      <c r="I27" s="161">
        <v>120000</v>
      </c>
      <c r="J27" s="161"/>
      <c r="K27" s="160"/>
    </row>
    <row r="28" spans="1:11" x14ac:dyDescent="0.25">
      <c r="A28" s="165">
        <v>15</v>
      </c>
      <c r="B28" s="178"/>
      <c r="C28" s="180" t="s">
        <v>254</v>
      </c>
      <c r="D28" s="180"/>
      <c r="E28" s="180"/>
      <c r="F28" s="180"/>
      <c r="G28" s="180"/>
      <c r="H28" s="170" t="s">
        <v>48</v>
      </c>
      <c r="I28" s="169">
        <v>100000</v>
      </c>
      <c r="J28" s="169" t="s">
        <v>67</v>
      </c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 t="s">
        <v>186</v>
      </c>
      <c r="I29" s="161">
        <v>180000</v>
      </c>
      <c r="J29" s="161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/>
      <c r="I30" s="161"/>
      <c r="J30" s="161"/>
      <c r="K30" s="160"/>
    </row>
    <row r="31" spans="1:11" x14ac:dyDescent="0.25">
      <c r="A31" s="165">
        <v>18</v>
      </c>
      <c r="B31" s="177"/>
      <c r="C31" s="180" t="s">
        <v>107</v>
      </c>
      <c r="D31" s="180"/>
      <c r="E31" s="180"/>
      <c r="F31" s="180"/>
      <c r="G31" s="180"/>
      <c r="H31" s="170" t="s">
        <v>177</v>
      </c>
      <c r="I31" s="169">
        <v>85000</v>
      </c>
      <c r="J31" s="169" t="s">
        <v>245</v>
      </c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>
        <v>24000</v>
      </c>
      <c r="J32" s="161"/>
      <c r="K32" s="160"/>
    </row>
    <row r="33" spans="1:13" ht="15" customHeight="1" x14ac:dyDescent="0.25">
      <c r="A33" s="165">
        <v>20</v>
      </c>
      <c r="B33" s="168" t="s">
        <v>29</v>
      </c>
      <c r="C33" s="167" t="s">
        <v>26</v>
      </c>
      <c r="D33" s="166"/>
      <c r="E33" s="166"/>
      <c r="F33" s="166"/>
      <c r="G33" s="157"/>
      <c r="H33" s="160"/>
      <c r="I33" s="161"/>
      <c r="J33" s="161"/>
      <c r="K33" s="160"/>
    </row>
    <row r="34" spans="1:13" ht="15" customHeight="1" x14ac:dyDescent="0.25">
      <c r="A34" s="165"/>
      <c r="B34" s="164"/>
      <c r="C34" s="173" t="s">
        <v>68</v>
      </c>
      <c r="D34" s="172"/>
      <c r="E34" s="172"/>
      <c r="F34" s="172"/>
      <c r="G34" s="171"/>
      <c r="H34" s="170"/>
      <c r="I34" s="169">
        <v>6000</v>
      </c>
      <c r="J34" s="20" t="s">
        <v>71</v>
      </c>
      <c r="K34" s="160"/>
    </row>
    <row r="35" spans="1:13" x14ac:dyDescent="0.25">
      <c r="A35" s="165">
        <v>21</v>
      </c>
      <c r="B35" s="164"/>
      <c r="C35" s="167" t="s">
        <v>27</v>
      </c>
      <c r="D35" s="166"/>
      <c r="E35" s="166"/>
      <c r="F35" s="166"/>
      <c r="G35" s="157"/>
      <c r="H35" s="160"/>
      <c r="I35" s="161"/>
      <c r="J35" s="161"/>
      <c r="K35" s="160"/>
    </row>
    <row r="36" spans="1:13" x14ac:dyDescent="0.25">
      <c r="A36" s="165">
        <v>22</v>
      </c>
      <c r="B36" s="164"/>
      <c r="C36" s="167" t="s">
        <v>57</v>
      </c>
      <c r="D36" s="166"/>
      <c r="E36" s="166"/>
      <c r="F36" s="166"/>
      <c r="G36" s="157"/>
      <c r="H36" s="160"/>
      <c r="I36" s="161"/>
      <c r="J36" s="161"/>
      <c r="K36" s="160"/>
    </row>
    <row r="37" spans="1:13" x14ac:dyDescent="0.25">
      <c r="A37" s="165">
        <v>23</v>
      </c>
      <c r="B37" s="164"/>
      <c r="C37" s="167" t="s">
        <v>28</v>
      </c>
      <c r="D37" s="166"/>
      <c r="E37" s="166"/>
      <c r="F37" s="166"/>
      <c r="G37" s="157"/>
      <c r="H37" s="160"/>
      <c r="I37" s="161"/>
      <c r="J37" s="161"/>
      <c r="K37" s="160"/>
    </row>
    <row r="38" spans="1:13" ht="15" customHeight="1" x14ac:dyDescent="0.25">
      <c r="A38" s="165">
        <v>24</v>
      </c>
      <c r="B38" s="159"/>
      <c r="C38" s="167" t="s">
        <v>56</v>
      </c>
      <c r="D38" s="166"/>
      <c r="E38" s="166"/>
      <c r="F38" s="166"/>
      <c r="G38" s="157"/>
      <c r="H38" s="160" t="s">
        <v>183</v>
      </c>
      <c r="I38" s="161">
        <v>25000</v>
      </c>
      <c r="J38" s="161"/>
      <c r="K38" s="160"/>
    </row>
    <row r="39" spans="1:13" x14ac:dyDescent="0.25">
      <c r="A39" s="165">
        <v>25</v>
      </c>
      <c r="B39" s="168" t="s">
        <v>30</v>
      </c>
      <c r="C39" s="167" t="s">
        <v>51</v>
      </c>
      <c r="D39" s="166"/>
      <c r="E39" s="166"/>
      <c r="F39" s="166"/>
      <c r="G39" s="157"/>
      <c r="H39" s="160" t="s">
        <v>162</v>
      </c>
      <c r="I39" s="161">
        <v>6000</v>
      </c>
      <c r="J39" s="161"/>
      <c r="K39" s="160"/>
    </row>
    <row r="40" spans="1:13" x14ac:dyDescent="0.25">
      <c r="A40" s="165">
        <v>26</v>
      </c>
      <c r="B40" s="164"/>
      <c r="C40" s="167" t="s">
        <v>53</v>
      </c>
      <c r="D40" s="166"/>
      <c r="E40" s="166"/>
      <c r="F40" s="166"/>
      <c r="G40" s="157"/>
      <c r="H40" s="160" t="s">
        <v>50</v>
      </c>
      <c r="I40" s="161">
        <v>30000</v>
      </c>
      <c r="J40" s="161"/>
      <c r="K40" s="160"/>
    </row>
    <row r="41" spans="1:13" x14ac:dyDescent="0.25">
      <c r="A41" s="165">
        <v>27</v>
      </c>
      <c r="B41" s="164"/>
      <c r="C41" s="163" t="s">
        <v>58</v>
      </c>
      <c r="D41" s="162"/>
      <c r="E41" s="162"/>
      <c r="F41" s="162"/>
      <c r="G41" s="55"/>
      <c r="H41" s="160"/>
      <c r="I41" s="161">
        <v>5000</v>
      </c>
      <c r="J41" s="161"/>
      <c r="K41" s="160"/>
    </row>
    <row r="42" spans="1:13" ht="15.75" x14ac:dyDescent="0.25">
      <c r="A42" s="12"/>
      <c r="B42" s="159"/>
      <c r="C42" s="95" t="s">
        <v>73</v>
      </c>
      <c r="D42" s="52"/>
      <c r="E42" s="52"/>
      <c r="F42" s="52"/>
      <c r="G42" s="53"/>
      <c r="H42" s="49"/>
      <c r="I42" s="20">
        <v>124000</v>
      </c>
      <c r="J42" s="4"/>
      <c r="K42" s="49"/>
      <c r="L42" s="76"/>
      <c r="M42" s="2"/>
    </row>
    <row r="44" spans="1:13" ht="3" customHeight="1" x14ac:dyDescent="0.25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hidden="1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50" spans="1:8" x14ac:dyDescent="0.25">
      <c r="A50" t="s">
        <v>31</v>
      </c>
    </row>
    <row r="51" spans="1:8" ht="12" customHeight="1" x14ac:dyDescent="0.25">
      <c r="H51" s="158" t="s">
        <v>32</v>
      </c>
    </row>
    <row r="52" spans="1:8" x14ac:dyDescent="0.25">
      <c r="A52" t="s">
        <v>33</v>
      </c>
    </row>
    <row r="53" spans="1:8" x14ac:dyDescent="0.25">
      <c r="B53" t="s">
        <v>34</v>
      </c>
    </row>
    <row r="54" spans="1:8" x14ac:dyDescent="0.25">
      <c r="B54" t="s">
        <v>34</v>
      </c>
    </row>
  </sheetData>
  <mergeCells count="35">
    <mergeCell ref="C20:G20"/>
    <mergeCell ref="C21:G21"/>
    <mergeCell ref="C22:G22"/>
    <mergeCell ref="C23:G23"/>
    <mergeCell ref="C24:G24"/>
    <mergeCell ref="A7:C7"/>
    <mergeCell ref="A8:C8"/>
    <mergeCell ref="A9:C9"/>
    <mergeCell ref="C31:G31"/>
    <mergeCell ref="C32:G32"/>
    <mergeCell ref="C29:G29"/>
    <mergeCell ref="C30:G30"/>
    <mergeCell ref="C16:G16"/>
    <mergeCell ref="C17:G17"/>
    <mergeCell ref="C18:G18"/>
    <mergeCell ref="C14:G14"/>
    <mergeCell ref="C13:G13"/>
    <mergeCell ref="C15:G15"/>
    <mergeCell ref="B23:B32"/>
    <mergeCell ref="B14:B22"/>
    <mergeCell ref="C25:G25"/>
    <mergeCell ref="C26:G26"/>
    <mergeCell ref="C27:G27"/>
    <mergeCell ref="C28:G28"/>
    <mergeCell ref="C19:G19"/>
    <mergeCell ref="A44:L48"/>
    <mergeCell ref="C33:G33"/>
    <mergeCell ref="C35:G35"/>
    <mergeCell ref="C36:G36"/>
    <mergeCell ref="C37:G37"/>
    <mergeCell ref="C38:G38"/>
    <mergeCell ref="C39:G39"/>
    <mergeCell ref="C40:G40"/>
    <mergeCell ref="B33:B38"/>
    <mergeCell ref="B39:B42"/>
  </mergeCells>
  <pageMargins left="0.25" right="0.25" top="0.75" bottom="0.75" header="0.3" footer="0.3"/>
  <pageSetup paperSize="9" scale="7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J8" sqref="J8"/>
    </sheetView>
  </sheetViews>
  <sheetFormatPr defaultRowHeight="15" x14ac:dyDescent="0.25"/>
  <cols>
    <col min="1" max="1" width="6.5703125" customWidth="1"/>
    <col min="2" max="2" width="10.28515625" customWidth="1"/>
    <col min="3" max="3" width="11.85546875" customWidth="1"/>
    <col min="4" max="4" width="14.7109375" customWidth="1"/>
    <col min="5" max="5" width="11.42578125" customWidth="1"/>
    <col min="6" max="6" width="10.7109375" bestFit="1" customWidth="1"/>
    <col min="7" max="7" width="12.140625" customWidth="1"/>
    <col min="8" max="8" width="14.140625" customWidth="1"/>
    <col min="9" max="10" width="19.28515625" customWidth="1"/>
    <col min="11" max="11" width="12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256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4" t="s">
        <v>5</v>
      </c>
      <c r="B7" s="193"/>
      <c r="C7" s="192"/>
      <c r="D7" s="191" t="s">
        <v>76</v>
      </c>
      <c r="E7" s="191" t="s">
        <v>77</v>
      </c>
      <c r="F7" s="191" t="s">
        <v>35</v>
      </c>
      <c r="G7" s="191" t="s">
        <v>4</v>
      </c>
      <c r="H7" s="191" t="s">
        <v>82</v>
      </c>
      <c r="I7" s="191" t="s">
        <v>97</v>
      </c>
      <c r="J7" s="190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92" t="s">
        <v>78</v>
      </c>
      <c r="J8" s="190"/>
    </row>
    <row r="9" spans="1:11" x14ac:dyDescent="0.25">
      <c r="A9" s="189">
        <v>504081.17</v>
      </c>
      <c r="B9" s="188"/>
      <c r="C9" s="157"/>
      <c r="D9" s="186">
        <v>586289</v>
      </c>
      <c r="E9" s="185">
        <v>-104246</v>
      </c>
      <c r="F9" s="161">
        <f>A9*5/100</f>
        <v>25204.058499999999</v>
      </c>
      <c r="G9" s="161">
        <f>A9*25/100</f>
        <v>126020.2925</v>
      </c>
      <c r="H9" s="161">
        <f>A9-F9-G9</f>
        <v>352856.81900000002</v>
      </c>
      <c r="I9" s="100">
        <f>H9-D9+E9</f>
        <v>-337678.18099999998</v>
      </c>
      <c r="J9" s="184"/>
    </row>
    <row r="12" spans="1:11" ht="18.75" x14ac:dyDescent="0.3">
      <c r="C12" s="3" t="s">
        <v>69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6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77" t="s">
        <v>95</v>
      </c>
      <c r="D14" s="177"/>
      <c r="E14" s="177"/>
      <c r="F14" s="177"/>
      <c r="G14" s="177"/>
      <c r="H14" s="211" t="s">
        <v>255</v>
      </c>
      <c r="I14" s="161">
        <v>85000</v>
      </c>
      <c r="J14" s="161"/>
      <c r="K14" s="160"/>
    </row>
    <row r="15" spans="1:11" x14ac:dyDescent="0.25">
      <c r="A15" s="165">
        <v>2</v>
      </c>
      <c r="B15" s="179"/>
      <c r="C15" s="177" t="s">
        <v>13</v>
      </c>
      <c r="D15" s="177"/>
      <c r="E15" s="177"/>
      <c r="F15" s="177"/>
      <c r="G15" s="177"/>
      <c r="H15" s="160"/>
      <c r="I15" s="161"/>
      <c r="J15" s="161"/>
      <c r="K15" s="160"/>
    </row>
    <row r="16" spans="1:11" x14ac:dyDescent="0.25">
      <c r="A16" s="165">
        <v>3</v>
      </c>
      <c r="B16" s="179"/>
      <c r="C16" s="177" t="s">
        <v>11</v>
      </c>
      <c r="D16" s="177"/>
      <c r="E16" s="177"/>
      <c r="F16" s="177"/>
      <c r="G16" s="177"/>
      <c r="H16" s="160" t="s">
        <v>188</v>
      </c>
      <c r="I16" s="161">
        <v>75000</v>
      </c>
      <c r="J16" s="161"/>
      <c r="K16" s="160"/>
    </row>
    <row r="17" spans="1:11" x14ac:dyDescent="0.25">
      <c r="A17" s="165">
        <v>4</v>
      </c>
      <c r="B17" s="179"/>
      <c r="C17" s="177" t="s">
        <v>94</v>
      </c>
      <c r="D17" s="177"/>
      <c r="E17" s="177"/>
      <c r="F17" s="177"/>
      <c r="G17" s="177"/>
      <c r="H17" s="160" t="s">
        <v>42</v>
      </c>
      <c r="I17" s="161">
        <v>24000</v>
      </c>
      <c r="J17" s="161"/>
      <c r="K17" s="160"/>
    </row>
    <row r="18" spans="1:11" x14ac:dyDescent="0.25">
      <c r="A18" s="165">
        <v>5</v>
      </c>
      <c r="B18" s="179"/>
      <c r="C18" s="177" t="s">
        <v>12</v>
      </c>
      <c r="D18" s="177"/>
      <c r="E18" s="177"/>
      <c r="F18" s="177"/>
      <c r="G18" s="177"/>
      <c r="H18" s="160"/>
      <c r="I18" s="161"/>
      <c r="J18" s="161"/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/>
      <c r="I19" s="161"/>
      <c r="J19" s="161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 t="s">
        <v>100</v>
      </c>
      <c r="I20" s="161"/>
      <c r="J20" s="161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 t="s">
        <v>100</v>
      </c>
      <c r="I21" s="161"/>
      <c r="J21" s="161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/>
      <c r="I22" s="161"/>
      <c r="J22" s="161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 t="s">
        <v>100</v>
      </c>
      <c r="I23" s="161"/>
      <c r="J23" s="161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187</v>
      </c>
      <c r="I24" s="161">
        <v>2080</v>
      </c>
      <c r="J24" s="161"/>
      <c r="K24" s="160"/>
    </row>
    <row r="25" spans="1:11" x14ac:dyDescent="0.25">
      <c r="A25" s="165">
        <v>12</v>
      </c>
      <c r="B25" s="178"/>
      <c r="C25" s="180" t="s">
        <v>89</v>
      </c>
      <c r="D25" s="180"/>
      <c r="E25" s="180"/>
      <c r="F25" s="180"/>
      <c r="G25" s="180"/>
      <c r="H25" s="170" t="s">
        <v>131</v>
      </c>
      <c r="I25" s="169">
        <v>240000</v>
      </c>
      <c r="J25" s="169" t="s">
        <v>67</v>
      </c>
      <c r="K25" s="160"/>
    </row>
    <row r="26" spans="1:11" x14ac:dyDescent="0.25">
      <c r="A26" s="165">
        <v>13</v>
      </c>
      <c r="B26" s="178"/>
      <c r="C26" s="177" t="s">
        <v>22</v>
      </c>
      <c r="D26" s="177"/>
      <c r="E26" s="177"/>
      <c r="F26" s="177"/>
      <c r="G26" s="177"/>
      <c r="H26" s="160"/>
      <c r="I26" s="161"/>
      <c r="J26" s="161"/>
      <c r="K26" s="160"/>
    </row>
    <row r="27" spans="1:11" x14ac:dyDescent="0.25">
      <c r="A27" s="165">
        <v>14</v>
      </c>
      <c r="B27" s="178"/>
      <c r="C27" s="177" t="s">
        <v>19</v>
      </c>
      <c r="D27" s="177"/>
      <c r="E27" s="177"/>
      <c r="F27" s="177"/>
      <c r="G27" s="177"/>
      <c r="H27" s="160"/>
      <c r="I27" s="161"/>
      <c r="J27" s="161"/>
      <c r="K27" s="160"/>
    </row>
    <row r="28" spans="1:11" x14ac:dyDescent="0.25">
      <c r="A28" s="165">
        <v>15</v>
      </c>
      <c r="B28" s="178"/>
      <c r="C28" s="180" t="s">
        <v>254</v>
      </c>
      <c r="D28" s="180"/>
      <c r="E28" s="180"/>
      <c r="F28" s="180"/>
      <c r="G28" s="180"/>
      <c r="H28" s="170" t="s">
        <v>48</v>
      </c>
      <c r="I28" s="169">
        <v>100000</v>
      </c>
      <c r="J28" s="169" t="s">
        <v>67</v>
      </c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 t="s">
        <v>186</v>
      </c>
      <c r="I29" s="161">
        <v>180000</v>
      </c>
      <c r="J29" s="161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/>
      <c r="I30" s="161"/>
      <c r="J30" s="161"/>
      <c r="K30" s="160"/>
    </row>
    <row r="31" spans="1:11" x14ac:dyDescent="0.25">
      <c r="A31" s="165">
        <v>18</v>
      </c>
      <c r="B31" s="177"/>
      <c r="C31" s="177" t="s">
        <v>107</v>
      </c>
      <c r="D31" s="177"/>
      <c r="E31" s="177"/>
      <c r="F31" s="177"/>
      <c r="G31" s="177"/>
      <c r="H31" s="160" t="s">
        <v>145</v>
      </c>
      <c r="I31" s="161">
        <v>85000</v>
      </c>
      <c r="J31" s="161"/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>
        <v>24000</v>
      </c>
      <c r="J32" s="161"/>
      <c r="K32" s="160"/>
    </row>
    <row r="33" spans="1:13" ht="15" customHeight="1" x14ac:dyDescent="0.25">
      <c r="A33" s="165">
        <v>20</v>
      </c>
      <c r="B33" s="168" t="s">
        <v>29</v>
      </c>
      <c r="C33" s="167" t="s">
        <v>26</v>
      </c>
      <c r="D33" s="166"/>
      <c r="E33" s="166"/>
      <c r="F33" s="166"/>
      <c r="G33" s="157"/>
      <c r="H33" s="160"/>
      <c r="I33" s="161"/>
      <c r="J33" s="161"/>
      <c r="K33" s="160"/>
    </row>
    <row r="34" spans="1:13" ht="15" customHeight="1" x14ac:dyDescent="0.25">
      <c r="A34" s="165"/>
      <c r="B34" s="164"/>
      <c r="C34" s="173" t="s">
        <v>68</v>
      </c>
      <c r="D34" s="172"/>
      <c r="E34" s="172"/>
      <c r="F34" s="172"/>
      <c r="G34" s="171"/>
      <c r="H34" s="170"/>
      <c r="I34" s="169">
        <v>6000</v>
      </c>
      <c r="J34" s="20" t="s">
        <v>71</v>
      </c>
      <c r="K34" s="160"/>
    </row>
    <row r="35" spans="1:13" x14ac:dyDescent="0.25">
      <c r="A35" s="165">
        <v>21</v>
      </c>
      <c r="B35" s="164"/>
      <c r="C35" s="176" t="s">
        <v>27</v>
      </c>
      <c r="D35" s="175"/>
      <c r="E35" s="175"/>
      <c r="F35" s="175"/>
      <c r="G35" s="174"/>
      <c r="H35" s="170" t="s">
        <v>253</v>
      </c>
      <c r="I35" s="169">
        <v>140000</v>
      </c>
      <c r="J35" s="169" t="s">
        <v>67</v>
      </c>
      <c r="K35" s="160"/>
    </row>
    <row r="36" spans="1:13" x14ac:dyDescent="0.25">
      <c r="A36" s="165">
        <v>22</v>
      </c>
      <c r="B36" s="164"/>
      <c r="C36" s="167" t="s">
        <v>57</v>
      </c>
      <c r="D36" s="166"/>
      <c r="E36" s="166"/>
      <c r="F36" s="166"/>
      <c r="G36" s="157"/>
      <c r="H36" s="160" t="s">
        <v>253</v>
      </c>
      <c r="I36" s="161">
        <v>104000</v>
      </c>
      <c r="J36" s="161"/>
      <c r="K36" s="160"/>
    </row>
    <row r="37" spans="1:13" x14ac:dyDescent="0.25">
      <c r="A37" s="165">
        <v>23</v>
      </c>
      <c r="B37" s="164"/>
      <c r="C37" s="167" t="s">
        <v>28</v>
      </c>
      <c r="D37" s="166"/>
      <c r="E37" s="166"/>
      <c r="F37" s="166"/>
      <c r="G37" s="157"/>
      <c r="H37" s="160"/>
      <c r="I37" s="161"/>
      <c r="J37" s="161"/>
      <c r="K37" s="160"/>
    </row>
    <row r="38" spans="1:13" ht="15" customHeight="1" x14ac:dyDescent="0.25">
      <c r="A38" s="165">
        <v>24</v>
      </c>
      <c r="B38" s="159"/>
      <c r="C38" s="167" t="s">
        <v>56</v>
      </c>
      <c r="D38" s="166"/>
      <c r="E38" s="166"/>
      <c r="F38" s="166"/>
      <c r="G38" s="157"/>
      <c r="H38" s="160" t="s">
        <v>183</v>
      </c>
      <c r="I38" s="161">
        <v>25000</v>
      </c>
      <c r="J38" s="161"/>
      <c r="K38" s="160"/>
    </row>
    <row r="39" spans="1:13" x14ac:dyDescent="0.25">
      <c r="A39" s="165">
        <v>25</v>
      </c>
      <c r="B39" s="168" t="s">
        <v>30</v>
      </c>
      <c r="C39" s="167" t="s">
        <v>51</v>
      </c>
      <c r="D39" s="166"/>
      <c r="E39" s="166"/>
      <c r="F39" s="166"/>
      <c r="G39" s="157"/>
      <c r="H39" s="160" t="s">
        <v>162</v>
      </c>
      <c r="I39" s="161">
        <v>6000</v>
      </c>
      <c r="J39" s="161"/>
      <c r="K39" s="160"/>
    </row>
    <row r="40" spans="1:13" x14ac:dyDescent="0.25">
      <c r="A40" s="165">
        <v>26</v>
      </c>
      <c r="B40" s="164"/>
      <c r="C40" s="167" t="s">
        <v>53</v>
      </c>
      <c r="D40" s="166"/>
      <c r="E40" s="166"/>
      <c r="F40" s="166"/>
      <c r="G40" s="157"/>
      <c r="H40" s="160" t="s">
        <v>50</v>
      </c>
      <c r="I40" s="161">
        <v>30000</v>
      </c>
      <c r="J40" s="161"/>
      <c r="K40" s="160"/>
    </row>
    <row r="41" spans="1:13" x14ac:dyDescent="0.25">
      <c r="A41" s="165">
        <v>27</v>
      </c>
      <c r="B41" s="164"/>
      <c r="C41" s="163" t="s">
        <v>58</v>
      </c>
      <c r="D41" s="162"/>
      <c r="E41" s="162"/>
      <c r="F41" s="162"/>
      <c r="G41" s="55"/>
      <c r="H41" s="160"/>
      <c r="I41" s="161">
        <v>5000</v>
      </c>
      <c r="J41" s="161"/>
      <c r="K41" s="160"/>
    </row>
    <row r="42" spans="1:13" ht="15.75" x14ac:dyDescent="0.25">
      <c r="A42" s="12"/>
      <c r="B42" s="159"/>
      <c r="C42" s="95" t="s">
        <v>73</v>
      </c>
      <c r="D42" s="52"/>
      <c r="E42" s="52"/>
      <c r="F42" s="52"/>
      <c r="G42" s="53"/>
      <c r="H42" s="49"/>
      <c r="I42" s="20">
        <v>124000</v>
      </c>
      <c r="J42" s="4"/>
      <c r="K42" s="49"/>
      <c r="L42" s="76"/>
      <c r="M42" s="2"/>
    </row>
    <row r="44" spans="1:13" ht="3" customHeight="1" x14ac:dyDescent="0.25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hidden="1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50" spans="1:8" x14ac:dyDescent="0.25">
      <c r="A50" t="s">
        <v>31</v>
      </c>
    </row>
    <row r="51" spans="1:8" ht="12" customHeight="1" x14ac:dyDescent="0.25">
      <c r="H51" s="158" t="s">
        <v>32</v>
      </c>
    </row>
    <row r="52" spans="1:8" x14ac:dyDescent="0.25">
      <c r="A52" t="s">
        <v>33</v>
      </c>
    </row>
    <row r="53" spans="1:8" x14ac:dyDescent="0.25">
      <c r="B53" t="s">
        <v>34</v>
      </c>
    </row>
    <row r="54" spans="1:8" x14ac:dyDescent="0.25">
      <c r="B54" t="s">
        <v>34</v>
      </c>
    </row>
  </sheetData>
  <mergeCells count="35">
    <mergeCell ref="A44:L48"/>
    <mergeCell ref="C33:G33"/>
    <mergeCell ref="C35:G35"/>
    <mergeCell ref="C36:G36"/>
    <mergeCell ref="C37:G37"/>
    <mergeCell ref="C38:G38"/>
    <mergeCell ref="C39:G39"/>
    <mergeCell ref="C40:G40"/>
    <mergeCell ref="B33:B38"/>
    <mergeCell ref="B39:B42"/>
    <mergeCell ref="C14:G14"/>
    <mergeCell ref="C13:G13"/>
    <mergeCell ref="C15:G15"/>
    <mergeCell ref="B23:B32"/>
    <mergeCell ref="B14:B22"/>
    <mergeCell ref="C25:G25"/>
    <mergeCell ref="C26:G26"/>
    <mergeCell ref="C27:G27"/>
    <mergeCell ref="C28:G28"/>
    <mergeCell ref="C19:G19"/>
    <mergeCell ref="C20:G20"/>
    <mergeCell ref="C21:G21"/>
    <mergeCell ref="C22:G22"/>
    <mergeCell ref="C23:G23"/>
    <mergeCell ref="C24:G24"/>
    <mergeCell ref="A7:C7"/>
    <mergeCell ref="A8:C8"/>
    <mergeCell ref="A9:C9"/>
    <mergeCell ref="C31:G31"/>
    <mergeCell ref="C32:G32"/>
    <mergeCell ref="C29:G29"/>
    <mergeCell ref="C30:G30"/>
    <mergeCell ref="C16:G16"/>
    <mergeCell ref="C17:G17"/>
    <mergeCell ref="C18:G18"/>
  </mergeCells>
  <pageMargins left="0.25" right="0.25" top="0.75" bottom="0.75" header="0.3" footer="0.3"/>
  <pageSetup paperSize="9" scale="7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>
      <selection activeCell="E11" sqref="E11"/>
    </sheetView>
  </sheetViews>
  <sheetFormatPr defaultRowHeight="15" x14ac:dyDescent="0.25"/>
  <cols>
    <col min="1" max="1" width="6.5703125" customWidth="1"/>
    <col min="2" max="2" width="10.28515625" customWidth="1"/>
    <col min="3" max="3" width="11.85546875" customWidth="1"/>
    <col min="4" max="4" width="16.28515625" customWidth="1"/>
    <col min="5" max="5" width="12.7109375" customWidth="1"/>
    <col min="6" max="6" width="10.7109375" bestFit="1" customWidth="1"/>
    <col min="7" max="7" width="12.140625" customWidth="1"/>
    <col min="8" max="8" width="13.5703125" customWidth="1"/>
    <col min="9" max="9" width="19" customWidth="1"/>
    <col min="10" max="10" width="14.85546875" style="214" bestFit="1" customWidth="1"/>
    <col min="11" max="11" width="12.1406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252</v>
      </c>
      <c r="C6" s="2"/>
      <c r="D6" s="2"/>
      <c r="E6" s="2"/>
      <c r="F6" s="2"/>
      <c r="G6" s="2"/>
      <c r="H6" s="2"/>
      <c r="I6" s="2"/>
      <c r="J6" s="217"/>
    </row>
    <row r="7" spans="1:11" ht="45.75" customHeight="1" x14ac:dyDescent="0.25">
      <c r="A7" s="194" t="s">
        <v>5</v>
      </c>
      <c r="B7" s="193"/>
      <c r="C7" s="192"/>
      <c r="D7" s="191" t="s">
        <v>76</v>
      </c>
      <c r="E7" s="191" t="s">
        <v>77</v>
      </c>
      <c r="F7" s="191" t="s">
        <v>35</v>
      </c>
      <c r="G7" s="191" t="s">
        <v>4</v>
      </c>
      <c r="H7" s="191" t="s">
        <v>82</v>
      </c>
      <c r="I7" s="191" t="s">
        <v>97</v>
      </c>
      <c r="J7" s="216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92" t="s">
        <v>78</v>
      </c>
      <c r="J8" s="216"/>
    </row>
    <row r="9" spans="1:11" x14ac:dyDescent="0.25">
      <c r="A9" s="189">
        <v>439210.37</v>
      </c>
      <c r="B9" s="188"/>
      <c r="C9" s="157"/>
      <c r="D9" s="186">
        <v>505596</v>
      </c>
      <c r="E9" s="185">
        <v>-767460</v>
      </c>
      <c r="F9" s="161">
        <f>A9*5/100</f>
        <v>21960.518500000002</v>
      </c>
      <c r="G9" s="161">
        <f>A9*25/100</f>
        <v>109802.5925</v>
      </c>
      <c r="H9" s="161">
        <f>A9-F9-G9</f>
        <v>307447.25899999996</v>
      </c>
      <c r="I9" s="100">
        <f>H9-D9+E9</f>
        <v>-965608.74100000004</v>
      </c>
      <c r="J9" s="215"/>
    </row>
    <row r="12" spans="1:11" ht="18.75" x14ac:dyDescent="0.3">
      <c r="C12" s="3" t="s">
        <v>69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6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77" t="s">
        <v>95</v>
      </c>
      <c r="D14" s="177"/>
      <c r="E14" s="177"/>
      <c r="F14" s="177"/>
      <c r="G14" s="177"/>
      <c r="H14" s="211" t="s">
        <v>47</v>
      </c>
      <c r="I14" s="161">
        <v>140000</v>
      </c>
      <c r="J14" s="169"/>
      <c r="K14" s="160"/>
    </row>
    <row r="15" spans="1:11" x14ac:dyDescent="0.25">
      <c r="A15" s="165">
        <v>2</v>
      </c>
      <c r="B15" s="179"/>
      <c r="C15" s="177" t="s">
        <v>13</v>
      </c>
      <c r="D15" s="177"/>
      <c r="E15" s="177"/>
      <c r="F15" s="177"/>
      <c r="G15" s="177"/>
      <c r="H15" s="160"/>
      <c r="I15" s="161"/>
      <c r="J15" s="169"/>
      <c r="K15" s="160"/>
    </row>
    <row r="16" spans="1:11" x14ac:dyDescent="0.25">
      <c r="A16" s="165">
        <v>3</v>
      </c>
      <c r="B16" s="179"/>
      <c r="C16" s="177" t="s">
        <v>11</v>
      </c>
      <c r="D16" s="177"/>
      <c r="E16" s="177"/>
      <c r="F16" s="177"/>
      <c r="G16" s="177"/>
      <c r="H16" s="160" t="s">
        <v>188</v>
      </c>
      <c r="I16" s="161">
        <v>75000</v>
      </c>
      <c r="J16" s="169"/>
      <c r="K16" s="160"/>
    </row>
    <row r="17" spans="1:11" x14ac:dyDescent="0.25">
      <c r="A17" s="165">
        <v>4</v>
      </c>
      <c r="B17" s="179"/>
      <c r="C17" s="177" t="s">
        <v>94</v>
      </c>
      <c r="D17" s="177"/>
      <c r="E17" s="177"/>
      <c r="F17" s="177"/>
      <c r="G17" s="177"/>
      <c r="H17" s="160"/>
      <c r="I17" s="161"/>
      <c r="J17" s="169"/>
      <c r="K17" s="160"/>
    </row>
    <row r="18" spans="1:11" x14ac:dyDescent="0.25">
      <c r="A18" s="165">
        <v>5</v>
      </c>
      <c r="B18" s="179"/>
      <c r="C18" s="180" t="s">
        <v>12</v>
      </c>
      <c r="D18" s="180"/>
      <c r="E18" s="180"/>
      <c r="F18" s="180"/>
      <c r="G18" s="180"/>
      <c r="H18" s="170" t="s">
        <v>251</v>
      </c>
      <c r="I18" s="169">
        <v>5000</v>
      </c>
      <c r="J18" s="169" t="s">
        <v>245</v>
      </c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/>
      <c r="I19" s="161"/>
      <c r="J19" s="169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 t="s">
        <v>100</v>
      </c>
      <c r="I20" s="161"/>
      <c r="J20" s="169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 t="s">
        <v>100</v>
      </c>
      <c r="I21" s="161"/>
      <c r="J21" s="169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/>
      <c r="I22" s="161"/>
      <c r="J22" s="169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 t="s">
        <v>164</v>
      </c>
      <c r="I23" s="161">
        <v>30000</v>
      </c>
      <c r="J23" s="169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243</v>
      </c>
      <c r="I24" s="161">
        <v>1040</v>
      </c>
      <c r="J24" s="169"/>
      <c r="K24" s="160"/>
    </row>
    <row r="25" spans="1:11" x14ac:dyDescent="0.25">
      <c r="A25" s="165">
        <v>12</v>
      </c>
      <c r="B25" s="178"/>
      <c r="C25" s="180" t="s">
        <v>89</v>
      </c>
      <c r="D25" s="180"/>
      <c r="E25" s="180"/>
      <c r="F25" s="180"/>
      <c r="G25" s="180"/>
      <c r="H25" s="170" t="s">
        <v>131</v>
      </c>
      <c r="I25" s="169">
        <v>240000</v>
      </c>
      <c r="J25" s="169" t="s">
        <v>67</v>
      </c>
      <c r="K25" s="160"/>
    </row>
    <row r="26" spans="1:11" x14ac:dyDescent="0.25">
      <c r="A26" s="165">
        <v>13</v>
      </c>
      <c r="B26" s="178"/>
      <c r="C26" s="177" t="s">
        <v>22</v>
      </c>
      <c r="D26" s="177"/>
      <c r="E26" s="177"/>
      <c r="F26" s="177"/>
      <c r="G26" s="177"/>
      <c r="H26" s="160"/>
      <c r="I26" s="161"/>
      <c r="J26" s="169"/>
      <c r="K26" s="160"/>
    </row>
    <row r="27" spans="1:11" x14ac:dyDescent="0.25">
      <c r="A27" s="165">
        <v>14</v>
      </c>
      <c r="B27" s="178"/>
      <c r="C27" s="177" t="s">
        <v>250</v>
      </c>
      <c r="D27" s="177"/>
      <c r="E27" s="177"/>
      <c r="F27" s="177"/>
      <c r="G27" s="177"/>
      <c r="H27" s="160" t="s">
        <v>149</v>
      </c>
      <c r="I27" s="161">
        <v>31000</v>
      </c>
      <c r="J27" s="169"/>
      <c r="K27" s="160"/>
    </row>
    <row r="28" spans="1:11" x14ac:dyDescent="0.25">
      <c r="A28" s="165">
        <v>15</v>
      </c>
      <c r="B28" s="178"/>
      <c r="C28" s="177" t="s">
        <v>118</v>
      </c>
      <c r="D28" s="177"/>
      <c r="E28" s="177"/>
      <c r="F28" s="177"/>
      <c r="G28" s="177"/>
      <c r="H28" s="160" t="s">
        <v>48</v>
      </c>
      <c r="I28" s="161">
        <v>100000</v>
      </c>
      <c r="J28" s="169"/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/>
      <c r="I29" s="161"/>
      <c r="J29" s="169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/>
      <c r="I30" s="161"/>
      <c r="J30" s="169"/>
      <c r="K30" s="160"/>
    </row>
    <row r="31" spans="1:11" x14ac:dyDescent="0.25">
      <c r="A31" s="165">
        <v>18</v>
      </c>
      <c r="B31" s="177"/>
      <c r="C31" s="177" t="s">
        <v>107</v>
      </c>
      <c r="D31" s="177"/>
      <c r="E31" s="177"/>
      <c r="F31" s="177"/>
      <c r="G31" s="177"/>
      <c r="H31" s="160" t="s">
        <v>249</v>
      </c>
      <c r="I31" s="161">
        <v>127500</v>
      </c>
      <c r="J31" s="169"/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>
        <v>24000</v>
      </c>
      <c r="J32" s="169"/>
      <c r="K32" s="160"/>
    </row>
    <row r="33" spans="1:13" ht="15" customHeight="1" x14ac:dyDescent="0.25">
      <c r="A33" s="165">
        <v>20</v>
      </c>
      <c r="B33" s="168" t="s">
        <v>29</v>
      </c>
      <c r="C33" s="167" t="s">
        <v>26</v>
      </c>
      <c r="D33" s="166"/>
      <c r="E33" s="166"/>
      <c r="F33" s="166"/>
      <c r="G33" s="157"/>
      <c r="H33" s="160"/>
      <c r="I33" s="161"/>
      <c r="J33" s="169"/>
      <c r="K33" s="160"/>
    </row>
    <row r="34" spans="1:13" ht="15" customHeight="1" x14ac:dyDescent="0.25">
      <c r="A34" s="165"/>
      <c r="B34" s="164"/>
      <c r="C34" s="173" t="s">
        <v>68</v>
      </c>
      <c r="D34" s="172"/>
      <c r="E34" s="172"/>
      <c r="F34" s="172"/>
      <c r="G34" s="171"/>
      <c r="H34" s="170"/>
      <c r="I34" s="169">
        <v>6000</v>
      </c>
      <c r="J34" s="20" t="s">
        <v>71</v>
      </c>
      <c r="K34" s="160"/>
    </row>
    <row r="35" spans="1:13" x14ac:dyDescent="0.25">
      <c r="A35" s="165">
        <v>21</v>
      </c>
      <c r="B35" s="164"/>
      <c r="C35" s="176" t="s">
        <v>27</v>
      </c>
      <c r="D35" s="175"/>
      <c r="E35" s="175"/>
      <c r="F35" s="175"/>
      <c r="G35" s="174"/>
      <c r="H35" s="170" t="s">
        <v>240</v>
      </c>
      <c r="I35" s="169">
        <v>51000</v>
      </c>
      <c r="J35" s="169" t="s">
        <v>67</v>
      </c>
      <c r="K35" s="160"/>
    </row>
    <row r="36" spans="1:13" x14ac:dyDescent="0.25">
      <c r="A36" s="165">
        <v>22</v>
      </c>
      <c r="B36" s="164"/>
      <c r="C36" s="176" t="s">
        <v>57</v>
      </c>
      <c r="D36" s="175"/>
      <c r="E36" s="175"/>
      <c r="F36" s="175"/>
      <c r="G36" s="174"/>
      <c r="H36" s="170" t="s">
        <v>240</v>
      </c>
      <c r="I36" s="169">
        <v>90000</v>
      </c>
      <c r="J36" s="169" t="s">
        <v>67</v>
      </c>
      <c r="K36" s="160"/>
    </row>
    <row r="37" spans="1:13" x14ac:dyDescent="0.25">
      <c r="A37" s="165">
        <v>23</v>
      </c>
      <c r="B37" s="164"/>
      <c r="C37" s="167" t="s">
        <v>28</v>
      </c>
      <c r="D37" s="166"/>
      <c r="E37" s="166"/>
      <c r="F37" s="166"/>
      <c r="G37" s="157"/>
      <c r="H37" s="160"/>
      <c r="I37" s="161"/>
      <c r="J37" s="169"/>
      <c r="K37" s="160"/>
    </row>
    <row r="38" spans="1:13" ht="15" customHeight="1" x14ac:dyDescent="0.25">
      <c r="A38" s="165">
        <v>24</v>
      </c>
      <c r="B38" s="159"/>
      <c r="C38" s="167" t="s">
        <v>56</v>
      </c>
      <c r="D38" s="166"/>
      <c r="E38" s="166"/>
      <c r="F38" s="166"/>
      <c r="G38" s="157"/>
      <c r="H38" s="160"/>
      <c r="I38" s="161"/>
      <c r="J38" s="169"/>
      <c r="K38" s="160"/>
    </row>
    <row r="39" spans="1:13" x14ac:dyDescent="0.25">
      <c r="A39" s="165">
        <v>25</v>
      </c>
      <c r="B39" s="168" t="s">
        <v>30</v>
      </c>
      <c r="C39" s="167" t="s">
        <v>51</v>
      </c>
      <c r="D39" s="166"/>
      <c r="E39" s="166"/>
      <c r="F39" s="166"/>
      <c r="G39" s="157"/>
      <c r="H39" s="160"/>
      <c r="I39" s="161"/>
      <c r="J39" s="169"/>
      <c r="K39" s="160"/>
    </row>
    <row r="40" spans="1:13" x14ac:dyDescent="0.25">
      <c r="A40" s="165">
        <v>26</v>
      </c>
      <c r="B40" s="164"/>
      <c r="C40" s="167" t="s">
        <v>53</v>
      </c>
      <c r="D40" s="166"/>
      <c r="E40" s="166"/>
      <c r="F40" s="166"/>
      <c r="G40" s="157"/>
      <c r="H40" s="160" t="s">
        <v>50</v>
      </c>
      <c r="I40" s="161">
        <v>30000</v>
      </c>
      <c r="J40" s="169"/>
      <c r="K40" s="160"/>
    </row>
    <row r="41" spans="1:13" ht="15.75" x14ac:dyDescent="0.25">
      <c r="A41" s="12"/>
      <c r="B41" s="164"/>
      <c r="C41" s="95" t="s">
        <v>73</v>
      </c>
      <c r="D41" s="52"/>
      <c r="E41" s="52"/>
      <c r="F41" s="52"/>
      <c r="G41" s="53"/>
      <c r="H41" s="49"/>
      <c r="I41" s="20">
        <v>124000</v>
      </c>
      <c r="J41" s="4"/>
      <c r="K41" s="49"/>
      <c r="L41" s="76"/>
      <c r="M41" s="2"/>
    </row>
    <row r="42" spans="1:13" x14ac:dyDescent="0.25">
      <c r="A42" s="165">
        <v>27</v>
      </c>
      <c r="B42" s="164"/>
      <c r="C42" s="163" t="s">
        <v>58</v>
      </c>
      <c r="D42" s="162"/>
      <c r="E42" s="162"/>
      <c r="F42" s="162"/>
      <c r="G42" s="55"/>
      <c r="H42" s="160"/>
      <c r="I42" s="161">
        <v>5000</v>
      </c>
      <c r="J42" s="169"/>
      <c r="K42" s="160"/>
    </row>
    <row r="43" spans="1:13" x14ac:dyDescent="0.25">
      <c r="A43" s="165">
        <v>28</v>
      </c>
      <c r="B43" s="159"/>
      <c r="C43" s="176" t="s">
        <v>105</v>
      </c>
      <c r="D43" s="175"/>
      <c r="E43" s="175"/>
      <c r="F43" s="175"/>
      <c r="G43" s="174"/>
      <c r="H43" s="160"/>
      <c r="I43" s="161"/>
      <c r="J43" s="169"/>
      <c r="K43" s="160"/>
    </row>
    <row r="45" spans="1:13" ht="3" customHeight="1" x14ac:dyDescent="0.25">
      <c r="A45" s="118" t="s">
        <v>248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hidden="1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</row>
    <row r="51" spans="1:12" x14ac:dyDescent="0.25">
      <c r="A51" t="s">
        <v>31</v>
      </c>
    </row>
    <row r="52" spans="1:12" ht="12" customHeight="1" x14ac:dyDescent="0.25">
      <c r="H52" s="158" t="s">
        <v>32</v>
      </c>
    </row>
    <row r="53" spans="1:12" x14ac:dyDescent="0.25">
      <c r="A53" t="s">
        <v>33</v>
      </c>
    </row>
    <row r="54" spans="1:12" x14ac:dyDescent="0.25">
      <c r="B54" t="s">
        <v>34</v>
      </c>
    </row>
    <row r="55" spans="1:12" x14ac:dyDescent="0.25">
      <c r="B55" t="s">
        <v>34</v>
      </c>
    </row>
  </sheetData>
  <mergeCells count="36">
    <mergeCell ref="C39:G39"/>
    <mergeCell ref="C40:G40"/>
    <mergeCell ref="B33:B38"/>
    <mergeCell ref="B39:B43"/>
    <mergeCell ref="C43:G43"/>
    <mergeCell ref="B23:B32"/>
    <mergeCell ref="B14:B22"/>
    <mergeCell ref="C33:G33"/>
    <mergeCell ref="C35:G35"/>
    <mergeCell ref="C36:G36"/>
    <mergeCell ref="C37:G37"/>
    <mergeCell ref="C38:G38"/>
    <mergeCell ref="A7:C7"/>
    <mergeCell ref="A8:C8"/>
    <mergeCell ref="A9:C9"/>
    <mergeCell ref="C31:G31"/>
    <mergeCell ref="C32:G32"/>
    <mergeCell ref="C27:G27"/>
    <mergeCell ref="C28:G28"/>
    <mergeCell ref="C29:G29"/>
    <mergeCell ref="C21:G21"/>
    <mergeCell ref="C22:G22"/>
    <mergeCell ref="C23:G23"/>
    <mergeCell ref="C24:G24"/>
    <mergeCell ref="C25:G25"/>
    <mergeCell ref="C26:G26"/>
    <mergeCell ref="A45:L49"/>
    <mergeCell ref="C14:G14"/>
    <mergeCell ref="C13:G13"/>
    <mergeCell ref="C15:G15"/>
    <mergeCell ref="C30:G30"/>
    <mergeCell ref="C16:G16"/>
    <mergeCell ref="C17:G17"/>
    <mergeCell ref="C18:G18"/>
    <mergeCell ref="C19:G19"/>
    <mergeCell ref="C20:G20"/>
  </mergeCells>
  <pageMargins left="0.25" right="0.25" top="0.75" bottom="0.75" header="0.3" footer="0.3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J4" sqref="J4"/>
    </sheetView>
  </sheetViews>
  <sheetFormatPr defaultRowHeight="15" x14ac:dyDescent="0.25"/>
  <cols>
    <col min="1" max="1" width="6.5703125" customWidth="1"/>
    <col min="2" max="2" width="10.7109375" customWidth="1"/>
    <col min="3" max="3" width="11.85546875" customWidth="1"/>
    <col min="4" max="4" width="16.28515625" customWidth="1"/>
    <col min="5" max="5" width="11.42578125" customWidth="1"/>
    <col min="6" max="6" width="10.7109375" bestFit="1" customWidth="1"/>
    <col min="7" max="7" width="12.140625" customWidth="1"/>
    <col min="8" max="8" width="13.28515625" customWidth="1"/>
    <col min="9" max="10" width="19.28515625" customWidth="1"/>
    <col min="11" max="11" width="11.710937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247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4" t="s">
        <v>5</v>
      </c>
      <c r="B7" s="193"/>
      <c r="C7" s="192"/>
      <c r="D7" s="191" t="s">
        <v>76</v>
      </c>
      <c r="E7" s="191" t="s">
        <v>77</v>
      </c>
      <c r="F7" s="191" t="s">
        <v>35</v>
      </c>
      <c r="G7" s="191" t="s">
        <v>4</v>
      </c>
      <c r="H7" s="191" t="s">
        <v>82</v>
      </c>
      <c r="I7" s="191" t="s">
        <v>97</v>
      </c>
      <c r="J7" s="190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92" t="s">
        <v>78</v>
      </c>
      <c r="J8" s="190"/>
    </row>
    <row r="9" spans="1:11" x14ac:dyDescent="0.25">
      <c r="A9" s="189">
        <v>239198.42</v>
      </c>
      <c r="B9" s="188"/>
      <c r="C9" s="157"/>
      <c r="D9" s="186">
        <v>994661</v>
      </c>
      <c r="E9" s="165">
        <v>-561341</v>
      </c>
      <c r="F9" s="161">
        <f>A9*5/100</f>
        <v>11959.921</v>
      </c>
      <c r="G9" s="161">
        <f>A9*25/100</f>
        <v>59799.605000000003</v>
      </c>
      <c r="H9" s="161">
        <f>A9-F9-G9</f>
        <v>167438.894</v>
      </c>
      <c r="I9" s="100">
        <f>H9-D9+E9</f>
        <v>-1388563.1060000001</v>
      </c>
      <c r="J9" s="184"/>
    </row>
    <row r="12" spans="1:11" ht="18.75" x14ac:dyDescent="0.3">
      <c r="C12" s="3" t="s">
        <v>69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6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77" t="s">
        <v>95</v>
      </c>
      <c r="D14" s="177"/>
      <c r="E14" s="177"/>
      <c r="F14" s="177"/>
      <c r="G14" s="177"/>
      <c r="H14" s="211"/>
      <c r="I14" s="161"/>
      <c r="J14" s="161"/>
      <c r="K14" s="160"/>
    </row>
    <row r="15" spans="1:11" x14ac:dyDescent="0.25">
      <c r="A15" s="165">
        <v>2</v>
      </c>
      <c r="B15" s="179"/>
      <c r="C15" s="180" t="s">
        <v>13</v>
      </c>
      <c r="D15" s="180"/>
      <c r="E15" s="180"/>
      <c r="F15" s="180"/>
      <c r="G15" s="180"/>
      <c r="H15" s="170" t="s">
        <v>240</v>
      </c>
      <c r="I15" s="161">
        <v>21600</v>
      </c>
      <c r="J15" s="161"/>
      <c r="K15" s="160"/>
    </row>
    <row r="16" spans="1:11" x14ac:dyDescent="0.25">
      <c r="A16" s="165">
        <v>3</v>
      </c>
      <c r="B16" s="179"/>
      <c r="C16" s="177" t="s">
        <v>11</v>
      </c>
      <c r="D16" s="177"/>
      <c r="E16" s="177"/>
      <c r="F16" s="177"/>
      <c r="G16" s="177"/>
      <c r="H16" s="160" t="s">
        <v>188</v>
      </c>
      <c r="I16" s="161">
        <v>75000</v>
      </c>
      <c r="J16" s="161"/>
      <c r="K16" s="160"/>
    </row>
    <row r="17" spans="1:11" x14ac:dyDescent="0.25">
      <c r="A17" s="165">
        <v>4</v>
      </c>
      <c r="B17" s="179"/>
      <c r="C17" s="177" t="s">
        <v>94</v>
      </c>
      <c r="D17" s="177"/>
      <c r="E17" s="177"/>
      <c r="F17" s="177"/>
      <c r="G17" s="177"/>
      <c r="H17" s="160" t="s">
        <v>42</v>
      </c>
      <c r="I17" s="161">
        <v>24000</v>
      </c>
      <c r="J17" s="161"/>
      <c r="K17" s="160"/>
    </row>
    <row r="18" spans="1:11" x14ac:dyDescent="0.25">
      <c r="A18" s="165">
        <v>5</v>
      </c>
      <c r="B18" s="179"/>
      <c r="C18" s="177" t="s">
        <v>12</v>
      </c>
      <c r="D18" s="177"/>
      <c r="E18" s="177"/>
      <c r="F18" s="177"/>
      <c r="G18" s="177"/>
      <c r="H18" s="160"/>
      <c r="I18" s="161"/>
      <c r="J18" s="161"/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/>
      <c r="I19" s="161"/>
      <c r="J19" s="161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 t="s">
        <v>100</v>
      </c>
      <c r="I20" s="161"/>
      <c r="J20" s="161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 t="s">
        <v>100</v>
      </c>
      <c r="I21" s="161"/>
      <c r="J21" s="161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/>
      <c r="I22" s="161"/>
      <c r="J22" s="161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 t="s">
        <v>232</v>
      </c>
      <c r="I23" s="161">
        <v>50000</v>
      </c>
      <c r="J23" s="161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243</v>
      </c>
      <c r="I24" s="161">
        <v>1040</v>
      </c>
      <c r="J24" s="161"/>
      <c r="K24" s="160"/>
    </row>
    <row r="25" spans="1:11" x14ac:dyDescent="0.25">
      <c r="A25" s="165">
        <v>12</v>
      </c>
      <c r="B25" s="178"/>
      <c r="C25" s="180" t="s">
        <v>89</v>
      </c>
      <c r="D25" s="180"/>
      <c r="E25" s="180"/>
      <c r="F25" s="180"/>
      <c r="G25" s="180"/>
      <c r="H25" s="170" t="s">
        <v>232</v>
      </c>
      <c r="I25" s="169">
        <v>480000</v>
      </c>
      <c r="J25" s="169" t="s">
        <v>67</v>
      </c>
      <c r="K25" s="160"/>
    </row>
    <row r="26" spans="1:11" x14ac:dyDescent="0.25">
      <c r="A26" s="165">
        <v>13</v>
      </c>
      <c r="B26" s="178"/>
      <c r="C26" s="177" t="s">
        <v>22</v>
      </c>
      <c r="D26" s="177"/>
      <c r="E26" s="177"/>
      <c r="F26" s="177"/>
      <c r="G26" s="177"/>
      <c r="H26" s="160"/>
      <c r="I26" s="161"/>
      <c r="J26" s="161"/>
      <c r="K26" s="160"/>
    </row>
    <row r="27" spans="1:11" x14ac:dyDescent="0.25">
      <c r="A27" s="165">
        <v>14</v>
      </c>
      <c r="B27" s="178"/>
      <c r="C27" s="177" t="s">
        <v>19</v>
      </c>
      <c r="D27" s="177"/>
      <c r="E27" s="177"/>
      <c r="F27" s="177"/>
      <c r="G27" s="177"/>
      <c r="H27" s="160"/>
      <c r="I27" s="161"/>
      <c r="J27" s="161"/>
      <c r="K27" s="160"/>
    </row>
    <row r="28" spans="1:11" x14ac:dyDescent="0.25">
      <c r="A28" s="165">
        <v>15</v>
      </c>
      <c r="B28" s="178"/>
      <c r="C28" s="177" t="s">
        <v>23</v>
      </c>
      <c r="D28" s="177"/>
      <c r="E28" s="177"/>
      <c r="F28" s="177"/>
      <c r="G28" s="177"/>
      <c r="H28" s="160" t="s">
        <v>48</v>
      </c>
      <c r="I28" s="161">
        <v>100000</v>
      </c>
      <c r="J28" s="161"/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 t="s">
        <v>186</v>
      </c>
      <c r="I29" s="161">
        <v>180000</v>
      </c>
      <c r="J29" s="161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/>
      <c r="I30" s="161"/>
      <c r="J30" s="161"/>
      <c r="K30" s="160"/>
    </row>
    <row r="31" spans="1:11" x14ac:dyDescent="0.25">
      <c r="A31" s="165">
        <v>18</v>
      </c>
      <c r="B31" s="177"/>
      <c r="C31" s="177" t="s">
        <v>21</v>
      </c>
      <c r="D31" s="177"/>
      <c r="E31" s="177"/>
      <c r="F31" s="177"/>
      <c r="G31" s="177"/>
      <c r="H31" s="160"/>
      <c r="I31" s="161"/>
      <c r="J31" s="161"/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>
        <v>24000</v>
      </c>
      <c r="J32" s="161"/>
      <c r="K32" s="160"/>
    </row>
    <row r="33" spans="1:13" ht="15" customHeight="1" x14ac:dyDescent="0.25">
      <c r="A33" s="165">
        <v>20</v>
      </c>
      <c r="B33" s="168" t="s">
        <v>29</v>
      </c>
      <c r="C33" s="176" t="s">
        <v>26</v>
      </c>
      <c r="D33" s="175"/>
      <c r="E33" s="175"/>
      <c r="F33" s="175"/>
      <c r="G33" s="174"/>
      <c r="H33" s="170" t="s">
        <v>240</v>
      </c>
      <c r="I33" s="169">
        <v>15000</v>
      </c>
      <c r="J33" s="169" t="s">
        <v>67</v>
      </c>
      <c r="K33" s="160"/>
    </row>
    <row r="34" spans="1:13" ht="15" customHeight="1" x14ac:dyDescent="0.25">
      <c r="A34" s="165"/>
      <c r="B34" s="164"/>
      <c r="C34" s="173" t="s">
        <v>68</v>
      </c>
      <c r="D34" s="172"/>
      <c r="E34" s="172"/>
      <c r="F34" s="172"/>
      <c r="G34" s="171"/>
      <c r="H34" s="170"/>
      <c r="I34" s="169">
        <v>6000</v>
      </c>
      <c r="J34" s="20" t="s">
        <v>71</v>
      </c>
      <c r="K34" s="160"/>
    </row>
    <row r="35" spans="1:13" x14ac:dyDescent="0.25">
      <c r="A35" s="165">
        <v>21</v>
      </c>
      <c r="B35" s="164"/>
      <c r="C35" s="176" t="s">
        <v>27</v>
      </c>
      <c r="D35" s="175"/>
      <c r="E35" s="175"/>
      <c r="F35" s="175"/>
      <c r="G35" s="174"/>
      <c r="H35" s="170" t="s">
        <v>240</v>
      </c>
      <c r="I35" s="169">
        <v>70000</v>
      </c>
      <c r="J35" s="169" t="s">
        <v>67</v>
      </c>
      <c r="K35" s="160"/>
    </row>
    <row r="36" spans="1:13" x14ac:dyDescent="0.25">
      <c r="A36" s="165">
        <v>22</v>
      </c>
      <c r="B36" s="164"/>
      <c r="C36" s="176" t="s">
        <v>57</v>
      </c>
      <c r="D36" s="175"/>
      <c r="E36" s="175"/>
      <c r="F36" s="175"/>
      <c r="G36" s="174"/>
      <c r="H36" s="170" t="s">
        <v>240</v>
      </c>
      <c r="I36" s="169">
        <v>52000</v>
      </c>
      <c r="J36" s="169" t="s">
        <v>67</v>
      </c>
      <c r="K36" s="160"/>
    </row>
    <row r="37" spans="1:13" x14ac:dyDescent="0.25">
      <c r="A37" s="165">
        <v>23</v>
      </c>
      <c r="B37" s="164"/>
      <c r="C37" s="167" t="s">
        <v>28</v>
      </c>
      <c r="D37" s="166"/>
      <c r="E37" s="166"/>
      <c r="F37" s="166"/>
      <c r="G37" s="157"/>
      <c r="H37" s="160"/>
      <c r="I37" s="161"/>
      <c r="J37" s="161"/>
      <c r="K37" s="160"/>
    </row>
    <row r="38" spans="1:13" ht="15" customHeight="1" x14ac:dyDescent="0.25">
      <c r="A38" s="165">
        <v>24</v>
      </c>
      <c r="B38" s="159"/>
      <c r="C38" s="167" t="s">
        <v>56</v>
      </c>
      <c r="D38" s="166"/>
      <c r="E38" s="166"/>
      <c r="F38" s="166"/>
      <c r="G38" s="157"/>
      <c r="H38" s="160" t="s">
        <v>183</v>
      </c>
      <c r="I38" s="161">
        <v>25000</v>
      </c>
      <c r="J38" s="161"/>
      <c r="K38" s="160"/>
    </row>
    <row r="39" spans="1:13" ht="15" customHeight="1" x14ac:dyDescent="0.25">
      <c r="A39" s="165">
        <v>25</v>
      </c>
      <c r="B39" s="168" t="s">
        <v>30</v>
      </c>
      <c r="C39" s="167" t="s">
        <v>51</v>
      </c>
      <c r="D39" s="166"/>
      <c r="E39" s="166"/>
      <c r="F39" s="166"/>
      <c r="G39" s="157"/>
      <c r="H39" s="160" t="s">
        <v>162</v>
      </c>
      <c r="I39" s="161">
        <v>6000</v>
      </c>
      <c r="J39" s="161"/>
      <c r="K39" s="160"/>
    </row>
    <row r="40" spans="1:13" x14ac:dyDescent="0.25">
      <c r="A40" s="165">
        <v>26</v>
      </c>
      <c r="B40" s="164"/>
      <c r="C40" s="167" t="s">
        <v>53</v>
      </c>
      <c r="D40" s="166"/>
      <c r="E40" s="166"/>
      <c r="F40" s="166"/>
      <c r="G40" s="157"/>
      <c r="H40" s="160" t="s">
        <v>50</v>
      </c>
      <c r="I40" s="161">
        <v>30000</v>
      </c>
      <c r="J40" s="161"/>
      <c r="K40" s="160"/>
    </row>
    <row r="41" spans="1:13" x14ac:dyDescent="0.25">
      <c r="A41" s="165">
        <v>27</v>
      </c>
      <c r="B41" s="164"/>
      <c r="C41" s="163" t="s">
        <v>58</v>
      </c>
      <c r="D41" s="162"/>
      <c r="E41" s="162"/>
      <c r="F41" s="162"/>
      <c r="G41" s="55"/>
      <c r="H41" s="160"/>
      <c r="I41" s="161">
        <v>5000</v>
      </c>
      <c r="J41" s="161"/>
      <c r="K41" s="160"/>
    </row>
    <row r="42" spans="1:13" ht="15.75" x14ac:dyDescent="0.25">
      <c r="A42" s="12"/>
      <c r="B42" s="159"/>
      <c r="C42" s="95" t="s">
        <v>73</v>
      </c>
      <c r="D42" s="52"/>
      <c r="E42" s="52"/>
      <c r="F42" s="52"/>
      <c r="G42" s="53"/>
      <c r="H42" s="49"/>
      <c r="I42" s="20">
        <v>124000</v>
      </c>
      <c r="J42" s="4"/>
      <c r="K42" s="49"/>
      <c r="L42" s="76"/>
      <c r="M42" s="2"/>
    </row>
    <row r="44" spans="1:13" ht="3" customHeight="1" x14ac:dyDescent="0.25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hidden="1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50" spans="1:8" x14ac:dyDescent="0.25">
      <c r="A50" t="s">
        <v>31</v>
      </c>
    </row>
    <row r="51" spans="1:8" ht="12" customHeight="1" x14ac:dyDescent="0.25">
      <c r="H51" s="158" t="s">
        <v>32</v>
      </c>
    </row>
    <row r="52" spans="1:8" x14ac:dyDescent="0.25">
      <c r="A52" t="s">
        <v>33</v>
      </c>
    </row>
    <row r="53" spans="1:8" x14ac:dyDescent="0.25">
      <c r="B53" t="s">
        <v>34</v>
      </c>
    </row>
    <row r="54" spans="1:8" x14ac:dyDescent="0.25">
      <c r="B54" t="s">
        <v>34</v>
      </c>
    </row>
  </sheetData>
  <mergeCells count="35">
    <mergeCell ref="C40:G40"/>
    <mergeCell ref="B33:B38"/>
    <mergeCell ref="B39:B42"/>
    <mergeCell ref="B23:B32"/>
    <mergeCell ref="B14:B22"/>
    <mergeCell ref="C33:G33"/>
    <mergeCell ref="C35:G35"/>
    <mergeCell ref="C36:G36"/>
    <mergeCell ref="C37:G37"/>
    <mergeCell ref="C38:G38"/>
    <mergeCell ref="C39:G39"/>
    <mergeCell ref="A7:C7"/>
    <mergeCell ref="A8:C8"/>
    <mergeCell ref="A9:C9"/>
    <mergeCell ref="C31:G31"/>
    <mergeCell ref="C32:G32"/>
    <mergeCell ref="C27:G27"/>
    <mergeCell ref="C28:G28"/>
    <mergeCell ref="C29:G29"/>
    <mergeCell ref="C21:G21"/>
    <mergeCell ref="C22:G22"/>
    <mergeCell ref="C23:G23"/>
    <mergeCell ref="C24:G24"/>
    <mergeCell ref="C25:G25"/>
    <mergeCell ref="C26:G26"/>
    <mergeCell ref="A44:L48"/>
    <mergeCell ref="C14:G14"/>
    <mergeCell ref="C13:G13"/>
    <mergeCell ref="C15:G15"/>
    <mergeCell ref="C30:G30"/>
    <mergeCell ref="C16:G16"/>
    <mergeCell ref="C17:G17"/>
    <mergeCell ref="C18:G18"/>
    <mergeCell ref="C19:G19"/>
    <mergeCell ref="C20:G20"/>
  </mergeCells>
  <pageMargins left="0.25" right="0.25" top="0.75" bottom="0.75" header="0.3" footer="0.3"/>
  <pageSetup paperSize="9" scale="7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workbookViewId="0">
      <selection activeCell="J7" sqref="J7"/>
    </sheetView>
  </sheetViews>
  <sheetFormatPr defaultRowHeight="15" x14ac:dyDescent="0.25"/>
  <cols>
    <col min="1" max="1" width="6.5703125" customWidth="1"/>
    <col min="2" max="2" width="10.140625" customWidth="1"/>
    <col min="3" max="3" width="11.85546875" customWidth="1"/>
    <col min="4" max="4" width="15.42578125" customWidth="1"/>
    <col min="5" max="5" width="11.42578125" customWidth="1"/>
    <col min="6" max="6" width="10.7109375" bestFit="1" customWidth="1"/>
    <col min="7" max="7" width="12.140625" customWidth="1"/>
    <col min="8" max="8" width="13.85546875" customWidth="1"/>
    <col min="9" max="10" width="18.42578125" customWidth="1"/>
    <col min="11" max="11" width="12.285156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246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4" t="s">
        <v>5</v>
      </c>
      <c r="B7" s="193"/>
      <c r="C7" s="192"/>
      <c r="D7" s="191" t="s">
        <v>76</v>
      </c>
      <c r="E7" s="191" t="s">
        <v>77</v>
      </c>
      <c r="F7" s="191" t="s">
        <v>35</v>
      </c>
      <c r="G7" s="191" t="s">
        <v>4</v>
      </c>
      <c r="H7" s="191" t="s">
        <v>82</v>
      </c>
      <c r="I7" s="191" t="s">
        <v>97</v>
      </c>
      <c r="J7" s="190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92" t="s">
        <v>78</v>
      </c>
      <c r="J8" s="190"/>
    </row>
    <row r="9" spans="1:11" x14ac:dyDescent="0.25">
      <c r="A9" s="189">
        <v>241925.18</v>
      </c>
      <c r="B9" s="188"/>
      <c r="C9" s="157"/>
      <c r="D9" s="186">
        <v>422024</v>
      </c>
      <c r="E9" s="165">
        <v>-228285</v>
      </c>
      <c r="F9" s="161">
        <f>A9*5/100</f>
        <v>12096.258999999998</v>
      </c>
      <c r="G9" s="161">
        <f>A9*25/100</f>
        <v>60481.294999999998</v>
      </c>
      <c r="H9" s="161">
        <f>A9-F9-G9</f>
        <v>169347.62599999999</v>
      </c>
      <c r="I9" s="100">
        <f>H9-D9+E9</f>
        <v>-480961.37400000001</v>
      </c>
      <c r="J9" s="184"/>
    </row>
    <row r="12" spans="1:11" ht="18.75" x14ac:dyDescent="0.3">
      <c r="C12" s="3" t="s">
        <v>69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6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77" t="s">
        <v>95</v>
      </c>
      <c r="D14" s="177"/>
      <c r="E14" s="177"/>
      <c r="F14" s="177"/>
      <c r="G14" s="177"/>
      <c r="H14" s="211"/>
      <c r="I14" s="161"/>
      <c r="J14" s="161"/>
      <c r="K14" s="160"/>
    </row>
    <row r="15" spans="1:11" x14ac:dyDescent="0.25">
      <c r="A15" s="165">
        <v>2</v>
      </c>
      <c r="B15" s="179"/>
      <c r="C15" s="177" t="s">
        <v>13</v>
      </c>
      <c r="D15" s="177"/>
      <c r="E15" s="177"/>
      <c r="F15" s="177"/>
      <c r="G15" s="177"/>
      <c r="H15" s="160"/>
      <c r="I15" s="161"/>
      <c r="J15" s="161"/>
      <c r="K15" s="160"/>
    </row>
    <row r="16" spans="1:11" x14ac:dyDescent="0.25">
      <c r="A16" s="165">
        <v>3</v>
      </c>
      <c r="B16" s="179"/>
      <c r="C16" s="177" t="s">
        <v>11</v>
      </c>
      <c r="D16" s="177"/>
      <c r="E16" s="177"/>
      <c r="F16" s="177"/>
      <c r="G16" s="177"/>
      <c r="H16" s="160" t="s">
        <v>188</v>
      </c>
      <c r="I16" s="161">
        <v>75000</v>
      </c>
      <c r="J16" s="161"/>
      <c r="K16" s="160"/>
    </row>
    <row r="17" spans="1:11" x14ac:dyDescent="0.25">
      <c r="A17" s="165">
        <v>4</v>
      </c>
      <c r="B17" s="179"/>
      <c r="C17" s="177" t="s">
        <v>94</v>
      </c>
      <c r="D17" s="177"/>
      <c r="E17" s="177"/>
      <c r="F17" s="177"/>
      <c r="G17" s="177"/>
      <c r="H17" s="160" t="s">
        <v>42</v>
      </c>
      <c r="I17" s="161">
        <v>24000</v>
      </c>
      <c r="J17" s="161"/>
      <c r="K17" s="160"/>
    </row>
    <row r="18" spans="1:11" x14ac:dyDescent="0.25">
      <c r="A18" s="165">
        <v>5</v>
      </c>
      <c r="B18" s="179"/>
      <c r="C18" s="177" t="s">
        <v>12</v>
      </c>
      <c r="D18" s="177"/>
      <c r="E18" s="177"/>
      <c r="F18" s="177"/>
      <c r="G18" s="177"/>
      <c r="H18" s="160"/>
      <c r="I18" s="161"/>
      <c r="J18" s="161"/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/>
      <c r="I19" s="161"/>
      <c r="J19" s="161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 t="s">
        <v>100</v>
      </c>
      <c r="I20" s="161"/>
      <c r="J20" s="161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 t="s">
        <v>100</v>
      </c>
      <c r="I21" s="161"/>
      <c r="J21" s="161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/>
      <c r="I22" s="161"/>
      <c r="J22" s="161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 t="s">
        <v>100</v>
      </c>
      <c r="I23" s="161"/>
      <c r="J23" s="161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243</v>
      </c>
      <c r="I24" s="161">
        <v>1040</v>
      </c>
      <c r="J24" s="161"/>
      <c r="K24" s="160"/>
    </row>
    <row r="25" spans="1:11" x14ac:dyDescent="0.25">
      <c r="A25" s="165">
        <v>12</v>
      </c>
      <c r="B25" s="178"/>
      <c r="C25" s="180" t="s">
        <v>89</v>
      </c>
      <c r="D25" s="180"/>
      <c r="E25" s="180"/>
      <c r="F25" s="180"/>
      <c r="G25" s="180"/>
      <c r="H25" s="170" t="s">
        <v>232</v>
      </c>
      <c r="I25" s="169">
        <v>480000</v>
      </c>
      <c r="J25" s="169" t="s">
        <v>67</v>
      </c>
      <c r="K25" s="160"/>
    </row>
    <row r="26" spans="1:11" x14ac:dyDescent="0.25">
      <c r="A26" s="165">
        <v>13</v>
      </c>
      <c r="B26" s="178"/>
      <c r="C26" s="177" t="s">
        <v>22</v>
      </c>
      <c r="D26" s="177"/>
      <c r="E26" s="177"/>
      <c r="F26" s="177"/>
      <c r="G26" s="177"/>
      <c r="H26" s="160"/>
      <c r="I26" s="161"/>
      <c r="J26" s="161"/>
      <c r="K26" s="160"/>
    </row>
    <row r="27" spans="1:11" x14ac:dyDescent="0.25">
      <c r="A27" s="165">
        <v>14</v>
      </c>
      <c r="B27" s="178"/>
      <c r="C27" s="177" t="s">
        <v>19</v>
      </c>
      <c r="D27" s="177"/>
      <c r="E27" s="177"/>
      <c r="F27" s="177"/>
      <c r="G27" s="177"/>
      <c r="H27" s="160"/>
      <c r="I27" s="161"/>
      <c r="J27" s="161"/>
      <c r="K27" s="160"/>
    </row>
    <row r="28" spans="1:11" x14ac:dyDescent="0.25">
      <c r="A28" s="165">
        <v>15</v>
      </c>
      <c r="B28" s="178"/>
      <c r="C28" s="177" t="s">
        <v>23</v>
      </c>
      <c r="D28" s="177"/>
      <c r="E28" s="177"/>
      <c r="F28" s="177"/>
      <c r="G28" s="177"/>
      <c r="H28" s="160" t="s">
        <v>48</v>
      </c>
      <c r="I28" s="161">
        <v>100000</v>
      </c>
      <c r="J28" s="161"/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 t="s">
        <v>186</v>
      </c>
      <c r="I29" s="161">
        <v>180000</v>
      </c>
      <c r="J29" s="161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/>
      <c r="I30" s="161"/>
      <c r="J30" s="161"/>
      <c r="K30" s="160"/>
    </row>
    <row r="31" spans="1:11" x14ac:dyDescent="0.25">
      <c r="A31" s="165">
        <v>18</v>
      </c>
      <c r="B31" s="177"/>
      <c r="C31" s="180" t="s">
        <v>107</v>
      </c>
      <c r="D31" s="180"/>
      <c r="E31" s="180"/>
      <c r="F31" s="180"/>
      <c r="G31" s="180"/>
      <c r="H31" s="170" t="s">
        <v>177</v>
      </c>
      <c r="I31" s="169">
        <v>85000</v>
      </c>
      <c r="J31" s="169" t="s">
        <v>245</v>
      </c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>
        <v>24000</v>
      </c>
      <c r="J32" s="161"/>
      <c r="K32" s="160"/>
    </row>
    <row r="33" spans="1:13" ht="15" customHeight="1" x14ac:dyDescent="0.25">
      <c r="A33" s="165">
        <v>20</v>
      </c>
      <c r="B33" s="168" t="s">
        <v>29</v>
      </c>
      <c r="C33" s="167" t="s">
        <v>26</v>
      </c>
      <c r="D33" s="166"/>
      <c r="E33" s="166"/>
      <c r="F33" s="166"/>
      <c r="G33" s="157"/>
      <c r="H33" s="160" t="s">
        <v>216</v>
      </c>
      <c r="I33" s="161">
        <v>15000</v>
      </c>
      <c r="J33" s="161"/>
      <c r="K33" s="160"/>
    </row>
    <row r="34" spans="1:13" ht="15" customHeight="1" x14ac:dyDescent="0.25">
      <c r="A34" s="165"/>
      <c r="B34" s="164"/>
      <c r="C34" s="173" t="s">
        <v>68</v>
      </c>
      <c r="D34" s="172"/>
      <c r="E34" s="172"/>
      <c r="F34" s="172"/>
      <c r="G34" s="171"/>
      <c r="H34" s="170"/>
      <c r="I34" s="169">
        <v>6000</v>
      </c>
      <c r="J34" s="20" t="s">
        <v>71</v>
      </c>
      <c r="K34" s="160"/>
    </row>
    <row r="35" spans="1:13" x14ac:dyDescent="0.25">
      <c r="A35" s="165">
        <v>21</v>
      </c>
      <c r="B35" s="164"/>
      <c r="C35" s="167" t="s">
        <v>27</v>
      </c>
      <c r="D35" s="166"/>
      <c r="E35" s="166"/>
      <c r="F35" s="166"/>
      <c r="G35" s="157"/>
      <c r="H35" s="160"/>
      <c r="I35" s="161"/>
      <c r="J35" s="161"/>
      <c r="K35" s="160"/>
    </row>
    <row r="36" spans="1:13" x14ac:dyDescent="0.25">
      <c r="A36" s="165">
        <v>22</v>
      </c>
      <c r="B36" s="164"/>
      <c r="C36" s="176" t="s">
        <v>57</v>
      </c>
      <c r="D36" s="175"/>
      <c r="E36" s="175"/>
      <c r="F36" s="175"/>
      <c r="G36" s="174"/>
      <c r="H36" s="170" t="s">
        <v>216</v>
      </c>
      <c r="I36" s="169">
        <v>52000</v>
      </c>
      <c r="J36" s="169" t="s">
        <v>67</v>
      </c>
      <c r="K36" s="160"/>
    </row>
    <row r="37" spans="1:13" x14ac:dyDescent="0.25">
      <c r="A37" s="165">
        <v>23</v>
      </c>
      <c r="B37" s="164"/>
      <c r="C37" s="167" t="s">
        <v>28</v>
      </c>
      <c r="D37" s="166"/>
      <c r="E37" s="166"/>
      <c r="F37" s="166"/>
      <c r="G37" s="157"/>
      <c r="H37" s="160"/>
      <c r="I37" s="161"/>
      <c r="J37" s="161"/>
      <c r="K37" s="160"/>
    </row>
    <row r="38" spans="1:13" ht="15" customHeight="1" x14ac:dyDescent="0.25">
      <c r="A38" s="165">
        <v>24</v>
      </c>
      <c r="B38" s="159"/>
      <c r="C38" s="167" t="s">
        <v>56</v>
      </c>
      <c r="D38" s="166"/>
      <c r="E38" s="166"/>
      <c r="F38" s="166"/>
      <c r="G38" s="157"/>
      <c r="H38" s="160" t="s">
        <v>183</v>
      </c>
      <c r="I38" s="161">
        <v>25000</v>
      </c>
      <c r="J38" s="161"/>
      <c r="K38" s="160"/>
    </row>
    <row r="39" spans="1:13" x14ac:dyDescent="0.25">
      <c r="A39" s="165">
        <v>25</v>
      </c>
      <c r="B39" s="168" t="s">
        <v>30</v>
      </c>
      <c r="C39" s="167" t="s">
        <v>51</v>
      </c>
      <c r="D39" s="166"/>
      <c r="E39" s="166"/>
      <c r="F39" s="166"/>
      <c r="G39" s="157"/>
      <c r="H39" s="160" t="s">
        <v>162</v>
      </c>
      <c r="I39" s="161">
        <v>6000</v>
      </c>
      <c r="J39" s="161"/>
      <c r="K39" s="160"/>
    </row>
    <row r="40" spans="1:13" x14ac:dyDescent="0.25">
      <c r="A40" s="165">
        <v>26</v>
      </c>
      <c r="B40" s="164"/>
      <c r="C40" s="167" t="s">
        <v>53</v>
      </c>
      <c r="D40" s="166"/>
      <c r="E40" s="166"/>
      <c r="F40" s="166"/>
      <c r="G40" s="157"/>
      <c r="H40" s="160" t="s">
        <v>50</v>
      </c>
      <c r="I40" s="161">
        <v>30000</v>
      </c>
      <c r="J40" s="161"/>
      <c r="K40" s="160"/>
    </row>
    <row r="41" spans="1:13" x14ac:dyDescent="0.25">
      <c r="A41" s="165">
        <v>27</v>
      </c>
      <c r="B41" s="164"/>
      <c r="C41" s="163" t="s">
        <v>58</v>
      </c>
      <c r="D41" s="162"/>
      <c r="E41" s="162"/>
      <c r="F41" s="162"/>
      <c r="G41" s="55"/>
      <c r="H41" s="160"/>
      <c r="I41" s="161">
        <v>5000</v>
      </c>
      <c r="J41" s="161"/>
      <c r="K41" s="160"/>
    </row>
    <row r="42" spans="1:13" ht="15.75" x14ac:dyDescent="0.25">
      <c r="A42" s="12"/>
      <c r="B42" s="159"/>
      <c r="C42" s="95" t="s">
        <v>73</v>
      </c>
      <c r="D42" s="52"/>
      <c r="E42" s="52"/>
      <c r="F42" s="52"/>
      <c r="G42" s="53"/>
      <c r="H42" s="49"/>
      <c r="I42" s="20">
        <v>124000</v>
      </c>
      <c r="J42" s="4"/>
      <c r="K42" s="49"/>
      <c r="L42" s="76"/>
      <c r="M42" s="2"/>
    </row>
    <row r="43" spans="1:13" ht="3" customHeight="1" x14ac:dyDescent="0.25">
      <c r="A43" s="118" t="s">
        <v>83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</row>
    <row r="44" spans="1:13" hidden="1" x14ac:dyDescent="0.2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9" spans="1:8" x14ac:dyDescent="0.25">
      <c r="A49" t="s">
        <v>31</v>
      </c>
    </row>
    <row r="50" spans="1:8" ht="12" customHeight="1" x14ac:dyDescent="0.25">
      <c r="H50" s="158" t="s">
        <v>32</v>
      </c>
    </row>
    <row r="51" spans="1:8" x14ac:dyDescent="0.25">
      <c r="A51" t="s">
        <v>33</v>
      </c>
    </row>
    <row r="52" spans="1:8" x14ac:dyDescent="0.25">
      <c r="B52" t="s">
        <v>34</v>
      </c>
    </row>
    <row r="53" spans="1:8" x14ac:dyDescent="0.25">
      <c r="B53" t="s">
        <v>34</v>
      </c>
    </row>
  </sheetData>
  <mergeCells count="35">
    <mergeCell ref="C20:G20"/>
    <mergeCell ref="C21:G21"/>
    <mergeCell ref="C22:G22"/>
    <mergeCell ref="C23:G23"/>
    <mergeCell ref="C24:G24"/>
    <mergeCell ref="A7:C7"/>
    <mergeCell ref="A8:C8"/>
    <mergeCell ref="A9:C9"/>
    <mergeCell ref="C31:G31"/>
    <mergeCell ref="C32:G32"/>
    <mergeCell ref="C29:G29"/>
    <mergeCell ref="C30:G30"/>
    <mergeCell ref="C16:G16"/>
    <mergeCell ref="C17:G17"/>
    <mergeCell ref="C18:G18"/>
    <mergeCell ref="C14:G14"/>
    <mergeCell ref="C13:G13"/>
    <mergeCell ref="C15:G15"/>
    <mergeCell ref="B23:B32"/>
    <mergeCell ref="B14:B22"/>
    <mergeCell ref="C25:G25"/>
    <mergeCell ref="C26:G26"/>
    <mergeCell ref="C27:G27"/>
    <mergeCell ref="C28:G28"/>
    <mergeCell ref="C19:G19"/>
    <mergeCell ref="A43:L47"/>
    <mergeCell ref="C33:G33"/>
    <mergeCell ref="C35:G35"/>
    <mergeCell ref="C36:G36"/>
    <mergeCell ref="C37:G37"/>
    <mergeCell ref="C38:G38"/>
    <mergeCell ref="C39:G39"/>
    <mergeCell ref="C40:G40"/>
    <mergeCell ref="B33:B38"/>
    <mergeCell ref="B39:B42"/>
  </mergeCells>
  <pageMargins left="0.25" right="0.25" top="0.75" bottom="0.75" header="0.3" footer="0.3"/>
  <pageSetup paperSize="9" scale="74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K7" sqref="K7"/>
    </sheetView>
  </sheetViews>
  <sheetFormatPr defaultRowHeight="15" x14ac:dyDescent="0.25"/>
  <cols>
    <col min="1" max="1" width="6.5703125" customWidth="1"/>
    <col min="2" max="2" width="12.140625" customWidth="1"/>
    <col min="3" max="3" width="11.85546875" customWidth="1"/>
    <col min="4" max="4" width="16.28515625" customWidth="1"/>
    <col min="5" max="5" width="11.42578125" customWidth="1"/>
    <col min="6" max="6" width="10.7109375" bestFit="1" customWidth="1"/>
    <col min="7" max="7" width="12.140625" customWidth="1"/>
    <col min="8" max="8" width="13.42578125" customWidth="1"/>
    <col min="9" max="10" width="19.140625" customWidth="1"/>
    <col min="11" max="11" width="12.710937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244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4" t="s">
        <v>5</v>
      </c>
      <c r="B7" s="193"/>
      <c r="C7" s="192"/>
      <c r="D7" s="191" t="s">
        <v>76</v>
      </c>
      <c r="E7" s="191" t="s">
        <v>77</v>
      </c>
      <c r="F7" s="191" t="s">
        <v>35</v>
      </c>
      <c r="G7" s="191" t="s">
        <v>4</v>
      </c>
      <c r="H7" s="191" t="s">
        <v>82</v>
      </c>
      <c r="I7" s="191" t="s">
        <v>97</v>
      </c>
      <c r="J7" s="190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92" t="s">
        <v>78</v>
      </c>
      <c r="J8" s="190"/>
    </row>
    <row r="9" spans="1:11" x14ac:dyDescent="0.25">
      <c r="A9" s="189">
        <v>240632.17</v>
      </c>
      <c r="B9" s="188"/>
      <c r="C9" s="157"/>
      <c r="D9" s="186">
        <v>473512.54</v>
      </c>
      <c r="E9" s="165">
        <v>-161596.73000000001</v>
      </c>
      <c r="F9" s="161">
        <f>A9*5/100</f>
        <v>12031.6085</v>
      </c>
      <c r="G9" s="161">
        <f>A9*25/100</f>
        <v>60158.042500000003</v>
      </c>
      <c r="H9" s="161">
        <f>A9-F9-G9</f>
        <v>168442.519</v>
      </c>
      <c r="I9" s="100">
        <f>H9-D9+E9</f>
        <v>-466666.75099999993</v>
      </c>
      <c r="J9" s="184"/>
    </row>
    <row r="12" spans="1:11" ht="18.75" x14ac:dyDescent="0.3">
      <c r="C12" s="3" t="s">
        <v>69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6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77" t="s">
        <v>95</v>
      </c>
      <c r="D14" s="177"/>
      <c r="E14" s="177"/>
      <c r="F14" s="177"/>
      <c r="G14" s="177"/>
      <c r="H14" s="211"/>
      <c r="I14" s="161"/>
      <c r="J14" s="161"/>
      <c r="K14" s="160"/>
    </row>
    <row r="15" spans="1:11" x14ac:dyDescent="0.25">
      <c r="A15" s="165">
        <v>2</v>
      </c>
      <c r="B15" s="179"/>
      <c r="C15" s="177" t="s">
        <v>13</v>
      </c>
      <c r="D15" s="177"/>
      <c r="E15" s="177"/>
      <c r="F15" s="177"/>
      <c r="G15" s="177"/>
      <c r="H15" s="160"/>
      <c r="I15" s="161"/>
      <c r="J15" s="161"/>
      <c r="K15" s="160"/>
    </row>
    <row r="16" spans="1:11" x14ac:dyDescent="0.25">
      <c r="A16" s="165">
        <v>3</v>
      </c>
      <c r="B16" s="179"/>
      <c r="C16" s="177" t="s">
        <v>11</v>
      </c>
      <c r="D16" s="177"/>
      <c r="E16" s="177"/>
      <c r="F16" s="177"/>
      <c r="G16" s="177"/>
      <c r="H16" s="160" t="s">
        <v>188</v>
      </c>
      <c r="I16" s="161">
        <v>75000</v>
      </c>
      <c r="J16" s="161"/>
      <c r="K16" s="160"/>
    </row>
    <row r="17" spans="1:11" x14ac:dyDescent="0.25">
      <c r="A17" s="165">
        <v>4</v>
      </c>
      <c r="B17" s="179"/>
      <c r="C17" s="177" t="s">
        <v>94</v>
      </c>
      <c r="D17" s="177"/>
      <c r="E17" s="177"/>
      <c r="F17" s="177"/>
      <c r="G17" s="177"/>
      <c r="H17" s="160" t="s">
        <v>42</v>
      </c>
      <c r="I17" s="161">
        <v>24000</v>
      </c>
      <c r="J17" s="161"/>
      <c r="K17" s="160"/>
    </row>
    <row r="18" spans="1:11" x14ac:dyDescent="0.25">
      <c r="A18" s="165">
        <v>5</v>
      </c>
      <c r="B18" s="179"/>
      <c r="C18" s="177" t="s">
        <v>12</v>
      </c>
      <c r="D18" s="177"/>
      <c r="E18" s="177"/>
      <c r="F18" s="177"/>
      <c r="G18" s="177"/>
      <c r="H18" s="160"/>
      <c r="I18" s="161"/>
      <c r="J18" s="161"/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/>
      <c r="I19" s="161"/>
      <c r="J19" s="161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 t="s">
        <v>100</v>
      </c>
      <c r="I20" s="161"/>
      <c r="J20" s="161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 t="s">
        <v>100</v>
      </c>
      <c r="I21" s="161"/>
      <c r="J21" s="161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/>
      <c r="I22" s="161"/>
      <c r="J22" s="161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 t="s">
        <v>232</v>
      </c>
      <c r="I23" s="161">
        <v>50000</v>
      </c>
      <c r="J23" s="161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243</v>
      </c>
      <c r="I24" s="161">
        <v>1040</v>
      </c>
      <c r="J24" s="161"/>
      <c r="K24" s="160"/>
    </row>
    <row r="25" spans="1:11" x14ac:dyDescent="0.25">
      <c r="A25" s="165">
        <v>12</v>
      </c>
      <c r="B25" s="178"/>
      <c r="C25" s="180" t="s">
        <v>89</v>
      </c>
      <c r="D25" s="180"/>
      <c r="E25" s="180"/>
      <c r="F25" s="180"/>
      <c r="G25" s="180"/>
      <c r="H25" s="170" t="s">
        <v>232</v>
      </c>
      <c r="I25" s="169">
        <v>480000</v>
      </c>
      <c r="J25" s="169" t="s">
        <v>67</v>
      </c>
      <c r="K25" s="160"/>
    </row>
    <row r="26" spans="1:11" x14ac:dyDescent="0.25">
      <c r="A26" s="165">
        <v>13</v>
      </c>
      <c r="B26" s="178"/>
      <c r="C26" s="177" t="s">
        <v>22</v>
      </c>
      <c r="D26" s="177"/>
      <c r="E26" s="177"/>
      <c r="F26" s="177"/>
      <c r="G26" s="177"/>
      <c r="H26" s="160"/>
      <c r="I26" s="161"/>
      <c r="J26" s="161"/>
      <c r="K26" s="160"/>
    </row>
    <row r="27" spans="1:11" x14ac:dyDescent="0.25">
      <c r="A27" s="165">
        <v>14</v>
      </c>
      <c r="B27" s="178"/>
      <c r="C27" s="177" t="s">
        <v>19</v>
      </c>
      <c r="D27" s="177"/>
      <c r="E27" s="177"/>
      <c r="F27" s="177"/>
      <c r="G27" s="177"/>
      <c r="H27" s="160"/>
      <c r="I27" s="161"/>
      <c r="J27" s="161"/>
      <c r="K27" s="160"/>
    </row>
    <row r="28" spans="1:11" x14ac:dyDescent="0.25">
      <c r="A28" s="165">
        <v>15</v>
      </c>
      <c r="B28" s="178"/>
      <c r="C28" s="177" t="s">
        <v>23</v>
      </c>
      <c r="D28" s="177"/>
      <c r="E28" s="177"/>
      <c r="F28" s="177"/>
      <c r="G28" s="177"/>
      <c r="H28" s="160" t="s">
        <v>48</v>
      </c>
      <c r="I28" s="161">
        <v>100000</v>
      </c>
      <c r="J28" s="161"/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 t="s">
        <v>186</v>
      </c>
      <c r="I29" s="161">
        <v>180000</v>
      </c>
      <c r="J29" s="161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/>
      <c r="I30" s="161"/>
      <c r="J30" s="161"/>
      <c r="K30" s="160"/>
    </row>
    <row r="31" spans="1:11" x14ac:dyDescent="0.25">
      <c r="A31" s="165">
        <v>18</v>
      </c>
      <c r="B31" s="177"/>
      <c r="C31" s="177" t="s">
        <v>242</v>
      </c>
      <c r="D31" s="177"/>
      <c r="E31" s="177"/>
      <c r="F31" s="177"/>
      <c r="G31" s="177"/>
      <c r="H31" s="160" t="s">
        <v>241</v>
      </c>
      <c r="I31" s="161">
        <v>85000</v>
      </c>
      <c r="J31" s="161"/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>
        <v>24000</v>
      </c>
      <c r="J32" s="161"/>
      <c r="K32" s="160"/>
    </row>
    <row r="33" spans="1:13" ht="15" customHeight="1" x14ac:dyDescent="0.25">
      <c r="A33" s="165">
        <v>20</v>
      </c>
      <c r="B33" s="168" t="s">
        <v>29</v>
      </c>
      <c r="C33" s="176" t="s">
        <v>26</v>
      </c>
      <c r="D33" s="175"/>
      <c r="E33" s="175"/>
      <c r="F33" s="175"/>
      <c r="G33" s="174"/>
      <c r="H33" s="170" t="s">
        <v>240</v>
      </c>
      <c r="I33" s="169">
        <v>15000</v>
      </c>
      <c r="J33" s="169" t="s">
        <v>67</v>
      </c>
      <c r="K33" s="160"/>
    </row>
    <row r="34" spans="1:13" ht="15" customHeight="1" x14ac:dyDescent="0.25">
      <c r="A34" s="165"/>
      <c r="B34" s="164"/>
      <c r="C34" s="173" t="s">
        <v>68</v>
      </c>
      <c r="D34" s="172"/>
      <c r="E34" s="172"/>
      <c r="F34" s="172"/>
      <c r="G34" s="171"/>
      <c r="H34" s="170"/>
      <c r="I34" s="169">
        <v>6000</v>
      </c>
      <c r="J34" s="20" t="s">
        <v>71</v>
      </c>
      <c r="K34" s="160"/>
    </row>
    <row r="35" spans="1:13" x14ac:dyDescent="0.25">
      <c r="A35" s="165">
        <v>21</v>
      </c>
      <c r="B35" s="164"/>
      <c r="C35" s="167" t="s">
        <v>27</v>
      </c>
      <c r="D35" s="166"/>
      <c r="E35" s="166"/>
      <c r="F35" s="166"/>
      <c r="G35" s="157"/>
      <c r="H35" s="160"/>
      <c r="I35" s="161"/>
      <c r="J35" s="169"/>
      <c r="K35" s="160"/>
    </row>
    <row r="36" spans="1:13" x14ac:dyDescent="0.25">
      <c r="A36" s="165">
        <v>22</v>
      </c>
      <c r="B36" s="164"/>
      <c r="C36" s="176" t="s">
        <v>57</v>
      </c>
      <c r="D36" s="175"/>
      <c r="E36" s="175"/>
      <c r="F36" s="175"/>
      <c r="G36" s="174"/>
      <c r="H36" s="170" t="s">
        <v>239</v>
      </c>
      <c r="I36" s="169">
        <v>25000</v>
      </c>
      <c r="J36" s="169" t="s">
        <v>67</v>
      </c>
      <c r="K36" s="160"/>
    </row>
    <row r="37" spans="1:13" x14ac:dyDescent="0.25">
      <c r="A37" s="165">
        <v>23</v>
      </c>
      <c r="B37" s="164"/>
      <c r="C37" s="167" t="s">
        <v>28</v>
      </c>
      <c r="D37" s="166"/>
      <c r="E37" s="166"/>
      <c r="F37" s="166"/>
      <c r="G37" s="157"/>
      <c r="H37" s="160"/>
      <c r="I37" s="161"/>
      <c r="J37" s="161"/>
      <c r="K37" s="160"/>
    </row>
    <row r="38" spans="1:13" ht="15" customHeight="1" x14ac:dyDescent="0.25">
      <c r="A38" s="165">
        <v>24</v>
      </c>
      <c r="B38" s="159"/>
      <c r="C38" s="167" t="s">
        <v>56</v>
      </c>
      <c r="D38" s="166"/>
      <c r="E38" s="166"/>
      <c r="F38" s="166"/>
      <c r="G38" s="157"/>
      <c r="H38" s="160" t="s">
        <v>183</v>
      </c>
      <c r="I38" s="161">
        <v>25000</v>
      </c>
      <c r="J38" s="161"/>
      <c r="K38" s="160"/>
    </row>
    <row r="39" spans="1:13" x14ac:dyDescent="0.25">
      <c r="A39" s="165">
        <v>25</v>
      </c>
      <c r="B39" s="168" t="s">
        <v>30</v>
      </c>
      <c r="C39" s="167" t="s">
        <v>51</v>
      </c>
      <c r="D39" s="166"/>
      <c r="E39" s="166"/>
      <c r="F39" s="166"/>
      <c r="G39" s="157"/>
      <c r="H39" s="160" t="s">
        <v>162</v>
      </c>
      <c r="I39" s="161">
        <v>6000</v>
      </c>
      <c r="J39" s="161"/>
      <c r="K39" s="160"/>
    </row>
    <row r="40" spans="1:13" x14ac:dyDescent="0.25">
      <c r="A40" s="165">
        <v>26</v>
      </c>
      <c r="B40" s="164"/>
      <c r="C40" s="167" t="s">
        <v>53</v>
      </c>
      <c r="D40" s="166"/>
      <c r="E40" s="166"/>
      <c r="F40" s="166"/>
      <c r="G40" s="157"/>
      <c r="H40" s="160" t="s">
        <v>50</v>
      </c>
      <c r="I40" s="161">
        <v>30000</v>
      </c>
      <c r="J40" s="161"/>
      <c r="K40" s="160"/>
    </row>
    <row r="41" spans="1:13" x14ac:dyDescent="0.25">
      <c r="A41" s="165">
        <v>27</v>
      </c>
      <c r="B41" s="164"/>
      <c r="C41" s="163" t="s">
        <v>58</v>
      </c>
      <c r="D41" s="162"/>
      <c r="E41" s="162"/>
      <c r="F41" s="162"/>
      <c r="G41" s="55"/>
      <c r="H41" s="160"/>
      <c r="I41" s="161">
        <v>5000</v>
      </c>
      <c r="J41" s="161"/>
      <c r="K41" s="160"/>
    </row>
    <row r="42" spans="1:13" ht="15.75" x14ac:dyDescent="0.25">
      <c r="A42" s="12"/>
      <c r="B42" s="159"/>
      <c r="C42" s="95" t="s">
        <v>73</v>
      </c>
      <c r="D42" s="52"/>
      <c r="E42" s="52"/>
      <c r="F42" s="52"/>
      <c r="G42" s="53"/>
      <c r="H42" s="49"/>
      <c r="I42" s="20">
        <v>124000</v>
      </c>
      <c r="J42" s="4"/>
      <c r="K42" s="49"/>
      <c r="L42" s="76"/>
      <c r="M42" s="2"/>
    </row>
    <row r="44" spans="1:13" ht="3" customHeight="1" x14ac:dyDescent="0.25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hidden="1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50" spans="1:8" x14ac:dyDescent="0.25">
      <c r="A50" t="s">
        <v>31</v>
      </c>
    </row>
    <row r="51" spans="1:8" ht="12" customHeight="1" x14ac:dyDescent="0.25">
      <c r="H51" s="158" t="s">
        <v>32</v>
      </c>
    </row>
    <row r="52" spans="1:8" x14ac:dyDescent="0.25">
      <c r="A52" t="s">
        <v>33</v>
      </c>
    </row>
    <row r="53" spans="1:8" x14ac:dyDescent="0.25">
      <c r="B53" t="s">
        <v>34</v>
      </c>
    </row>
    <row r="54" spans="1:8" x14ac:dyDescent="0.25">
      <c r="B54" t="s">
        <v>34</v>
      </c>
    </row>
  </sheetData>
  <mergeCells count="35">
    <mergeCell ref="C20:G20"/>
    <mergeCell ref="C21:G21"/>
    <mergeCell ref="C22:G22"/>
    <mergeCell ref="C23:G23"/>
    <mergeCell ref="C24:G24"/>
    <mergeCell ref="A7:C7"/>
    <mergeCell ref="A8:C8"/>
    <mergeCell ref="A9:C9"/>
    <mergeCell ref="C31:G31"/>
    <mergeCell ref="C32:G32"/>
    <mergeCell ref="C29:G29"/>
    <mergeCell ref="C30:G30"/>
    <mergeCell ref="C16:G16"/>
    <mergeCell ref="C17:G17"/>
    <mergeCell ref="C18:G18"/>
    <mergeCell ref="C14:G14"/>
    <mergeCell ref="C13:G13"/>
    <mergeCell ref="C15:G15"/>
    <mergeCell ref="B23:B32"/>
    <mergeCell ref="B14:B22"/>
    <mergeCell ref="C25:G25"/>
    <mergeCell ref="C26:G26"/>
    <mergeCell ref="C27:G27"/>
    <mergeCell ref="C28:G28"/>
    <mergeCell ref="C19:G19"/>
    <mergeCell ref="A44:L48"/>
    <mergeCell ref="C33:G33"/>
    <mergeCell ref="C35:G35"/>
    <mergeCell ref="C36:G36"/>
    <mergeCell ref="C37:G37"/>
    <mergeCell ref="C38:G38"/>
    <mergeCell ref="C39:G39"/>
    <mergeCell ref="C40:G40"/>
    <mergeCell ref="B33:B38"/>
    <mergeCell ref="B39:B42"/>
  </mergeCells>
  <pageMargins left="0.25" right="0.25" top="0.75" bottom="0.75" header="0.3" footer="0.3"/>
  <pageSetup paperSize="9" scale="72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>
      <selection activeCell="I36" sqref="I36"/>
    </sheetView>
  </sheetViews>
  <sheetFormatPr defaultRowHeight="15" x14ac:dyDescent="0.25"/>
  <cols>
    <col min="1" max="1" width="6.5703125" customWidth="1"/>
    <col min="2" max="2" width="12.140625" customWidth="1"/>
    <col min="3" max="3" width="11.85546875" customWidth="1"/>
    <col min="4" max="4" width="16.28515625" customWidth="1"/>
    <col min="5" max="5" width="11.42578125" customWidth="1"/>
    <col min="6" max="6" width="11.85546875" bestFit="1" customWidth="1"/>
    <col min="7" max="7" width="13.85546875" customWidth="1"/>
    <col min="8" max="8" width="13.5703125" customWidth="1"/>
    <col min="9" max="10" width="18.28515625" customWidth="1"/>
    <col min="11" max="11" width="11.7109375" customWidth="1"/>
  </cols>
  <sheetData>
    <row r="1" spans="1:12" ht="18.75" x14ac:dyDescent="0.3">
      <c r="A1" s="3" t="s">
        <v>0</v>
      </c>
    </row>
    <row r="2" spans="1:12" ht="18.75" x14ac:dyDescent="0.3">
      <c r="A2" s="3" t="s">
        <v>1</v>
      </c>
    </row>
    <row r="3" spans="1:12" ht="18.75" x14ac:dyDescent="0.3">
      <c r="A3" s="3" t="s">
        <v>2</v>
      </c>
    </row>
    <row r="5" spans="1:12" ht="21" x14ac:dyDescent="0.35">
      <c r="E5" s="1" t="s">
        <v>3</v>
      </c>
    </row>
    <row r="6" spans="1:12" ht="15.75" x14ac:dyDescent="0.25">
      <c r="B6" s="2" t="s">
        <v>238</v>
      </c>
      <c r="C6" s="2"/>
      <c r="D6" s="2"/>
      <c r="E6" s="2"/>
      <c r="F6" s="2"/>
      <c r="G6" s="2"/>
      <c r="H6" s="2"/>
      <c r="I6" s="2"/>
      <c r="J6" s="2"/>
    </row>
    <row r="7" spans="1:12" ht="45.75" customHeight="1" x14ac:dyDescent="0.25">
      <c r="A7" s="109" t="s">
        <v>5</v>
      </c>
      <c r="B7" s="110"/>
      <c r="C7" s="111"/>
      <c r="D7" s="81" t="s">
        <v>76</v>
      </c>
      <c r="E7" s="81" t="s">
        <v>77</v>
      </c>
      <c r="F7" s="81" t="s">
        <v>35</v>
      </c>
      <c r="G7" s="81" t="s">
        <v>4</v>
      </c>
      <c r="H7" s="81" t="s">
        <v>82</v>
      </c>
      <c r="I7" s="81" t="s">
        <v>97</v>
      </c>
      <c r="J7" s="80"/>
    </row>
    <row r="8" spans="1:12" ht="19.5" customHeight="1" x14ac:dyDescent="0.25">
      <c r="A8" s="109">
        <v>1</v>
      </c>
      <c r="B8" s="110"/>
      <c r="C8" s="111"/>
      <c r="D8" s="81">
        <v>2</v>
      </c>
      <c r="E8" s="81">
        <v>3</v>
      </c>
      <c r="F8" s="81" t="s">
        <v>36</v>
      </c>
      <c r="G8" s="81" t="s">
        <v>37</v>
      </c>
      <c r="H8" s="81" t="s">
        <v>39</v>
      </c>
      <c r="I8" s="92" t="s">
        <v>78</v>
      </c>
      <c r="J8" s="80"/>
    </row>
    <row r="9" spans="1:12" ht="15.75" x14ac:dyDescent="0.25">
      <c r="A9" s="112">
        <v>670434.62</v>
      </c>
      <c r="B9" s="113"/>
      <c r="C9" s="114"/>
      <c r="D9" s="79">
        <v>449747.93</v>
      </c>
      <c r="E9" s="78">
        <v>268816.15999999997</v>
      </c>
      <c r="F9" s="4">
        <f>A9*5/100</f>
        <v>33521.731</v>
      </c>
      <c r="G9" s="4">
        <f>A9*25/100</f>
        <v>167608.655</v>
      </c>
      <c r="H9" s="4">
        <f>A9-F9-G9</f>
        <v>469304.23399999994</v>
      </c>
      <c r="I9" s="213">
        <f>H9-D9+E9</f>
        <v>288372.46399999992</v>
      </c>
      <c r="J9" s="77"/>
    </row>
    <row r="12" spans="1:12" ht="18.75" x14ac:dyDescent="0.3">
      <c r="C12" s="3" t="s">
        <v>69</v>
      </c>
    </row>
    <row r="13" spans="1:12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35" t="s">
        <v>96</v>
      </c>
      <c r="K13" s="86" t="s">
        <v>7</v>
      </c>
    </row>
    <row r="14" spans="1:12" ht="15.75" x14ac:dyDescent="0.25">
      <c r="A14" s="12">
        <v>1</v>
      </c>
      <c r="B14" s="107" t="s">
        <v>10</v>
      </c>
      <c r="C14" s="106" t="s">
        <v>95</v>
      </c>
      <c r="D14" s="106"/>
      <c r="E14" s="106"/>
      <c r="F14" s="106"/>
      <c r="G14" s="106"/>
      <c r="H14" s="201"/>
      <c r="I14" s="212"/>
      <c r="J14" s="212"/>
      <c r="K14" s="49"/>
      <c r="L14" s="2"/>
    </row>
    <row r="15" spans="1:12" ht="15.75" x14ac:dyDescent="0.25">
      <c r="A15" s="12">
        <v>2</v>
      </c>
      <c r="B15" s="108"/>
      <c r="C15" s="106" t="s">
        <v>13</v>
      </c>
      <c r="D15" s="106"/>
      <c r="E15" s="106"/>
      <c r="F15" s="106"/>
      <c r="G15" s="106"/>
      <c r="H15" s="49"/>
      <c r="I15" s="4"/>
      <c r="J15" s="4"/>
      <c r="K15" s="49"/>
      <c r="L15" s="2"/>
    </row>
    <row r="16" spans="1:12" ht="15.75" x14ac:dyDescent="0.25">
      <c r="A16" s="12">
        <v>3</v>
      </c>
      <c r="B16" s="108"/>
      <c r="C16" s="106" t="s">
        <v>11</v>
      </c>
      <c r="D16" s="106"/>
      <c r="E16" s="106"/>
      <c r="F16" s="106"/>
      <c r="G16" s="106"/>
      <c r="H16" s="49" t="s">
        <v>59</v>
      </c>
      <c r="I16" s="4">
        <v>75000</v>
      </c>
      <c r="J16" s="4"/>
      <c r="K16" s="49"/>
      <c r="L16" s="2"/>
    </row>
    <row r="17" spans="1:12" ht="15.75" x14ac:dyDescent="0.25">
      <c r="A17" s="12">
        <v>4</v>
      </c>
      <c r="B17" s="108"/>
      <c r="C17" s="106" t="s">
        <v>94</v>
      </c>
      <c r="D17" s="106"/>
      <c r="E17" s="106"/>
      <c r="F17" s="106"/>
      <c r="G17" s="106"/>
      <c r="H17" s="49" t="s">
        <v>42</v>
      </c>
      <c r="I17" s="4">
        <v>24000</v>
      </c>
      <c r="J17" s="4"/>
      <c r="K17" s="49"/>
      <c r="L17" s="2"/>
    </row>
    <row r="18" spans="1:12" ht="15.75" x14ac:dyDescent="0.25">
      <c r="A18" s="12">
        <v>5</v>
      </c>
      <c r="B18" s="108"/>
      <c r="C18" s="119" t="s">
        <v>12</v>
      </c>
      <c r="D18" s="119"/>
      <c r="E18" s="119"/>
      <c r="F18" s="119"/>
      <c r="G18" s="119"/>
      <c r="H18" s="50" t="s">
        <v>212</v>
      </c>
      <c r="I18" s="4">
        <v>4802.5</v>
      </c>
      <c r="J18" s="4"/>
      <c r="K18" s="49"/>
      <c r="L18" s="2"/>
    </row>
    <row r="19" spans="1:12" ht="15.75" x14ac:dyDescent="0.25">
      <c r="A19" s="12">
        <v>6</v>
      </c>
      <c r="B19" s="108"/>
      <c r="C19" s="106" t="s">
        <v>14</v>
      </c>
      <c r="D19" s="106"/>
      <c r="E19" s="106"/>
      <c r="F19" s="106"/>
      <c r="G19" s="106"/>
      <c r="H19" s="49"/>
      <c r="I19" s="4"/>
      <c r="J19" s="4"/>
      <c r="K19" s="49"/>
      <c r="L19" s="2"/>
    </row>
    <row r="20" spans="1:12" ht="15.75" x14ac:dyDescent="0.25">
      <c r="A20" s="12">
        <v>7</v>
      </c>
      <c r="B20" s="106"/>
      <c r="C20" s="106" t="s">
        <v>15</v>
      </c>
      <c r="D20" s="106"/>
      <c r="E20" s="106"/>
      <c r="F20" s="106"/>
      <c r="G20" s="106"/>
      <c r="H20" s="49"/>
      <c r="I20" s="4"/>
      <c r="J20" s="4"/>
      <c r="K20" s="49"/>
      <c r="L20" s="2"/>
    </row>
    <row r="21" spans="1:12" ht="15.75" x14ac:dyDescent="0.25">
      <c r="A21" s="12">
        <v>8</v>
      </c>
      <c r="B21" s="106"/>
      <c r="C21" s="106" t="s">
        <v>16</v>
      </c>
      <c r="D21" s="106"/>
      <c r="E21" s="106"/>
      <c r="F21" s="106"/>
      <c r="G21" s="106"/>
      <c r="H21" s="49"/>
      <c r="I21" s="4"/>
      <c r="J21" s="4"/>
      <c r="K21" s="49"/>
      <c r="L21" s="2"/>
    </row>
    <row r="22" spans="1:12" ht="15.75" x14ac:dyDescent="0.25">
      <c r="A22" s="12">
        <v>9</v>
      </c>
      <c r="B22" s="106"/>
      <c r="C22" s="106" t="s">
        <v>92</v>
      </c>
      <c r="D22" s="106"/>
      <c r="E22" s="106"/>
      <c r="F22" s="106"/>
      <c r="G22" s="106"/>
      <c r="H22" s="49"/>
      <c r="I22" s="4"/>
      <c r="J22" s="4"/>
      <c r="K22" s="49"/>
      <c r="L22" s="2"/>
    </row>
    <row r="23" spans="1:12" ht="15.75" x14ac:dyDescent="0.25">
      <c r="A23" s="12">
        <v>10</v>
      </c>
      <c r="B23" s="107" t="s">
        <v>17</v>
      </c>
      <c r="C23" s="106" t="s">
        <v>91</v>
      </c>
      <c r="D23" s="106"/>
      <c r="E23" s="106"/>
      <c r="F23" s="106"/>
      <c r="G23" s="106"/>
      <c r="H23" s="49"/>
      <c r="I23" s="4"/>
      <c r="J23" s="4"/>
      <c r="K23" s="49"/>
      <c r="L23" s="2"/>
    </row>
    <row r="24" spans="1:12" ht="15.75" x14ac:dyDescent="0.25">
      <c r="A24" s="12">
        <v>11</v>
      </c>
      <c r="B24" s="107"/>
      <c r="C24" s="106" t="s">
        <v>18</v>
      </c>
      <c r="D24" s="106"/>
      <c r="E24" s="106"/>
      <c r="F24" s="106"/>
      <c r="G24" s="106"/>
      <c r="H24" s="49" t="s">
        <v>237</v>
      </c>
      <c r="I24" s="4">
        <v>1040</v>
      </c>
      <c r="J24" s="4"/>
      <c r="K24" s="49"/>
      <c r="L24" s="2"/>
    </row>
    <row r="25" spans="1:12" ht="15.75" x14ac:dyDescent="0.25">
      <c r="A25" s="12">
        <v>12</v>
      </c>
      <c r="B25" s="107"/>
      <c r="C25" s="106" t="s">
        <v>89</v>
      </c>
      <c r="D25" s="106"/>
      <c r="E25" s="106"/>
      <c r="F25" s="106"/>
      <c r="G25" s="106"/>
      <c r="H25" s="49" t="s">
        <v>236</v>
      </c>
      <c r="I25" s="4">
        <v>400000</v>
      </c>
      <c r="J25" s="4"/>
      <c r="K25" s="49"/>
      <c r="L25" s="2"/>
    </row>
    <row r="26" spans="1:12" ht="15.75" x14ac:dyDescent="0.25">
      <c r="A26" s="12">
        <v>13</v>
      </c>
      <c r="B26" s="107"/>
      <c r="C26" s="106" t="s">
        <v>22</v>
      </c>
      <c r="D26" s="106"/>
      <c r="E26" s="106"/>
      <c r="F26" s="106"/>
      <c r="G26" s="106"/>
      <c r="H26" s="49"/>
      <c r="I26" s="4"/>
      <c r="J26" s="4"/>
      <c r="K26" s="49"/>
      <c r="L26" s="2"/>
    </row>
    <row r="27" spans="1:12" ht="15.75" x14ac:dyDescent="0.25">
      <c r="A27" s="12">
        <v>14</v>
      </c>
      <c r="B27" s="107"/>
      <c r="C27" s="106" t="s">
        <v>19</v>
      </c>
      <c r="D27" s="106"/>
      <c r="E27" s="106"/>
      <c r="F27" s="106"/>
      <c r="G27" s="106"/>
      <c r="H27" s="49"/>
      <c r="I27" s="4"/>
      <c r="J27" s="4"/>
      <c r="K27" s="49"/>
      <c r="L27" s="2"/>
    </row>
    <row r="28" spans="1:12" ht="15.75" x14ac:dyDescent="0.25">
      <c r="A28" s="12">
        <v>15</v>
      </c>
      <c r="B28" s="107"/>
      <c r="C28" s="106" t="s">
        <v>23</v>
      </c>
      <c r="D28" s="106"/>
      <c r="E28" s="106"/>
      <c r="F28" s="106"/>
      <c r="G28" s="106"/>
      <c r="H28" s="49" t="s">
        <v>48</v>
      </c>
      <c r="I28" s="4">
        <v>100000</v>
      </c>
      <c r="J28" s="4"/>
      <c r="K28" s="49"/>
      <c r="L28" s="2"/>
    </row>
    <row r="29" spans="1:12" ht="15.75" x14ac:dyDescent="0.25">
      <c r="A29" s="12">
        <v>16</v>
      </c>
      <c r="B29" s="107"/>
      <c r="C29" s="106" t="s">
        <v>20</v>
      </c>
      <c r="D29" s="106"/>
      <c r="E29" s="106"/>
      <c r="F29" s="106"/>
      <c r="G29" s="106"/>
      <c r="H29" s="49"/>
      <c r="I29" s="4"/>
      <c r="J29" s="4"/>
      <c r="K29" s="49"/>
      <c r="L29" s="2"/>
    </row>
    <row r="30" spans="1:12" ht="15.75" x14ac:dyDescent="0.25">
      <c r="A30" s="12">
        <v>17</v>
      </c>
      <c r="B30" s="106"/>
      <c r="C30" s="106" t="s">
        <v>24</v>
      </c>
      <c r="D30" s="106"/>
      <c r="E30" s="106"/>
      <c r="F30" s="106"/>
      <c r="G30" s="106"/>
      <c r="H30" s="49"/>
      <c r="I30" s="4"/>
      <c r="J30" s="4"/>
      <c r="K30" s="49"/>
      <c r="L30" s="2"/>
    </row>
    <row r="31" spans="1:12" ht="15.75" x14ac:dyDescent="0.25">
      <c r="A31" s="12">
        <v>18</v>
      </c>
      <c r="B31" s="106"/>
      <c r="C31" s="106" t="s">
        <v>235</v>
      </c>
      <c r="D31" s="106"/>
      <c r="E31" s="106"/>
      <c r="F31" s="106"/>
      <c r="G31" s="106"/>
      <c r="H31" s="49" t="s">
        <v>145</v>
      </c>
      <c r="I31" s="4">
        <v>85000</v>
      </c>
      <c r="J31" s="4"/>
      <c r="K31" s="49"/>
      <c r="L31" s="2"/>
    </row>
    <row r="32" spans="1:12" ht="15.75" x14ac:dyDescent="0.25">
      <c r="A32" s="12">
        <v>19</v>
      </c>
      <c r="B32" s="106"/>
      <c r="C32" s="106" t="s">
        <v>25</v>
      </c>
      <c r="D32" s="106"/>
      <c r="E32" s="106"/>
      <c r="F32" s="106"/>
      <c r="G32" s="106"/>
      <c r="H32" s="49" t="s">
        <v>49</v>
      </c>
      <c r="I32" s="4">
        <v>24000</v>
      </c>
      <c r="J32" s="4"/>
      <c r="K32" s="49"/>
      <c r="L32" s="2"/>
    </row>
    <row r="33" spans="1:13" ht="15" customHeight="1" x14ac:dyDescent="0.25">
      <c r="A33" s="12">
        <v>20</v>
      </c>
      <c r="B33" s="115" t="s">
        <v>29</v>
      </c>
      <c r="C33" s="123" t="s">
        <v>26</v>
      </c>
      <c r="D33" s="124"/>
      <c r="E33" s="124"/>
      <c r="F33" s="124"/>
      <c r="G33" s="125"/>
      <c r="H33" s="49"/>
      <c r="I33" s="4"/>
      <c r="J33" s="4"/>
      <c r="K33" s="49"/>
      <c r="L33" s="2"/>
    </row>
    <row r="34" spans="1:13" ht="15" customHeight="1" x14ac:dyDescent="0.25">
      <c r="A34" s="12"/>
      <c r="B34" s="116"/>
      <c r="C34" s="95" t="s">
        <v>68</v>
      </c>
      <c r="D34" s="94"/>
      <c r="E34" s="94"/>
      <c r="F34" s="94"/>
      <c r="G34" s="93"/>
      <c r="H34" s="50"/>
      <c r="I34" s="20">
        <v>6000</v>
      </c>
      <c r="J34" s="20" t="s">
        <v>71</v>
      </c>
      <c r="K34" s="49"/>
      <c r="L34" s="2"/>
    </row>
    <row r="35" spans="1:13" ht="15.75" x14ac:dyDescent="0.25">
      <c r="A35" s="12">
        <v>21</v>
      </c>
      <c r="B35" s="116"/>
      <c r="C35" s="123" t="s">
        <v>27</v>
      </c>
      <c r="D35" s="124"/>
      <c r="E35" s="124"/>
      <c r="F35" s="124"/>
      <c r="G35" s="125"/>
      <c r="H35" s="49"/>
      <c r="I35" s="4"/>
      <c r="J35" s="4"/>
      <c r="K35" s="49"/>
      <c r="L35" s="2"/>
    </row>
    <row r="36" spans="1:13" ht="15.75" x14ac:dyDescent="0.25">
      <c r="A36" s="12">
        <v>22</v>
      </c>
      <c r="B36" s="116"/>
      <c r="C36" s="51" t="s">
        <v>57</v>
      </c>
      <c r="D36" s="52"/>
      <c r="E36" s="52"/>
      <c r="F36" s="52"/>
      <c r="G36" s="53"/>
      <c r="H36" s="49"/>
      <c r="I36" s="4"/>
      <c r="J36" s="4"/>
      <c r="K36" s="49"/>
      <c r="L36" s="2"/>
    </row>
    <row r="37" spans="1:13" ht="15.75" x14ac:dyDescent="0.25">
      <c r="A37" s="12">
        <v>23</v>
      </c>
      <c r="B37" s="116"/>
      <c r="C37" s="123" t="s">
        <v>28</v>
      </c>
      <c r="D37" s="124"/>
      <c r="E37" s="124"/>
      <c r="F37" s="124"/>
      <c r="G37" s="125"/>
      <c r="H37" s="49"/>
      <c r="I37" s="4"/>
      <c r="J37" s="4"/>
      <c r="K37" s="49"/>
      <c r="L37" s="2"/>
    </row>
    <row r="38" spans="1:13" ht="15" customHeight="1" x14ac:dyDescent="0.25">
      <c r="A38" s="12">
        <v>24</v>
      </c>
      <c r="B38" s="117"/>
      <c r="C38" s="123" t="s">
        <v>56</v>
      </c>
      <c r="D38" s="124"/>
      <c r="E38" s="124"/>
      <c r="F38" s="124"/>
      <c r="G38" s="125"/>
      <c r="H38" s="49"/>
      <c r="I38" s="4"/>
      <c r="J38" s="4"/>
      <c r="K38" s="49"/>
      <c r="L38" s="2"/>
    </row>
    <row r="39" spans="1:13" ht="15.75" x14ac:dyDescent="0.25">
      <c r="A39" s="12">
        <v>25</v>
      </c>
      <c r="B39" s="115" t="s">
        <v>30</v>
      </c>
      <c r="C39" s="123" t="s">
        <v>51</v>
      </c>
      <c r="D39" s="124"/>
      <c r="E39" s="124"/>
      <c r="F39" s="124"/>
      <c r="G39" s="125"/>
      <c r="H39" s="49"/>
      <c r="I39" s="4"/>
      <c r="J39" s="4"/>
      <c r="K39" s="49"/>
      <c r="L39" s="2"/>
    </row>
    <row r="40" spans="1:13" ht="15.75" x14ac:dyDescent="0.25">
      <c r="A40" s="12">
        <v>26</v>
      </c>
      <c r="B40" s="116"/>
      <c r="C40" s="123" t="s">
        <v>53</v>
      </c>
      <c r="D40" s="124"/>
      <c r="E40" s="124"/>
      <c r="F40" s="124"/>
      <c r="G40" s="125"/>
      <c r="H40" s="49"/>
      <c r="I40" s="4"/>
      <c r="J40" s="4"/>
      <c r="K40" s="49"/>
      <c r="L40" s="2"/>
    </row>
    <row r="41" spans="1:13" ht="15.75" x14ac:dyDescent="0.25">
      <c r="A41" s="12">
        <v>27</v>
      </c>
      <c r="B41" s="116"/>
      <c r="C41" s="51" t="s">
        <v>58</v>
      </c>
      <c r="D41" s="52"/>
      <c r="E41" s="52"/>
      <c r="F41" s="52"/>
      <c r="G41" s="53"/>
      <c r="H41" s="49"/>
      <c r="I41" s="4">
        <v>5000</v>
      </c>
      <c r="J41" s="4"/>
      <c r="K41" s="49"/>
      <c r="L41" s="2"/>
    </row>
    <row r="42" spans="1:13" ht="15.75" x14ac:dyDescent="0.25">
      <c r="A42" s="12"/>
      <c r="B42" s="117"/>
      <c r="C42" s="95" t="s">
        <v>73</v>
      </c>
      <c r="D42" s="52"/>
      <c r="E42" s="52"/>
      <c r="F42" s="52"/>
      <c r="G42" s="53"/>
      <c r="H42" s="49"/>
      <c r="I42" s="20">
        <v>54000</v>
      </c>
      <c r="J42" s="23"/>
      <c r="K42" s="49"/>
      <c r="L42" s="76"/>
      <c r="M42" s="2"/>
    </row>
    <row r="43" spans="1:13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3" ht="3" customHeight="1" x14ac:dyDescent="0.25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hidden="1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ht="17.25" customHeight="1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x14ac:dyDescent="0.25">
      <c r="A50" s="2" t="s">
        <v>31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" customHeight="1" x14ac:dyDescent="0.25">
      <c r="A51" s="2"/>
      <c r="B51" s="2"/>
      <c r="C51" s="2"/>
      <c r="D51" s="2"/>
      <c r="E51" s="2"/>
      <c r="F51" s="2"/>
      <c r="G51" s="2"/>
      <c r="H51" s="17" t="s">
        <v>32</v>
      </c>
      <c r="I51" s="2"/>
      <c r="J51" s="2"/>
      <c r="K51" s="2"/>
      <c r="L51" s="2"/>
    </row>
    <row r="52" spans="1:12" ht="15.75" x14ac:dyDescent="0.25">
      <c r="A52" s="2" t="s">
        <v>33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x14ac:dyDescent="0.25">
      <c r="A53" s="2"/>
      <c r="B53" s="2" t="s">
        <v>34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x14ac:dyDescent="0.25">
      <c r="A54" s="2"/>
      <c r="B54" s="2" t="s">
        <v>34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mergeCells count="34">
    <mergeCell ref="C23:G23"/>
    <mergeCell ref="C24:G24"/>
    <mergeCell ref="C25:G25"/>
    <mergeCell ref="B33:B38"/>
    <mergeCell ref="A44:L48"/>
    <mergeCell ref="C14:G14"/>
    <mergeCell ref="C13:G13"/>
    <mergeCell ref="C15:G15"/>
    <mergeCell ref="C30:G30"/>
    <mergeCell ref="C16:G16"/>
    <mergeCell ref="C17:G17"/>
    <mergeCell ref="C18:G18"/>
    <mergeCell ref="C19:G19"/>
    <mergeCell ref="C20:G20"/>
    <mergeCell ref="A7:C7"/>
    <mergeCell ref="A8:C8"/>
    <mergeCell ref="A9:C9"/>
    <mergeCell ref="C31:G31"/>
    <mergeCell ref="C32:G32"/>
    <mergeCell ref="C26:G26"/>
    <mergeCell ref="C27:G27"/>
    <mergeCell ref="C28:G28"/>
    <mergeCell ref="C29:G29"/>
    <mergeCell ref="C21:G21"/>
    <mergeCell ref="B39:B42"/>
    <mergeCell ref="B23:B32"/>
    <mergeCell ref="B14:B22"/>
    <mergeCell ref="C33:G33"/>
    <mergeCell ref="C35:G35"/>
    <mergeCell ref="C37:G37"/>
    <mergeCell ref="C38:G38"/>
    <mergeCell ref="C39:G39"/>
    <mergeCell ref="C40:G40"/>
    <mergeCell ref="C22:G22"/>
  </mergeCells>
  <pageMargins left="0.25" right="0.25" top="0.75" bottom="0.75" header="0.3" footer="0.3"/>
  <pageSetup paperSize="9" scale="72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>
      <selection activeCell="H27" sqref="H27"/>
    </sheetView>
  </sheetViews>
  <sheetFormatPr defaultRowHeight="15" x14ac:dyDescent="0.25"/>
  <cols>
    <col min="1" max="1" width="6.5703125" customWidth="1"/>
    <col min="2" max="2" width="10" customWidth="1"/>
    <col min="3" max="3" width="7.140625" customWidth="1"/>
    <col min="4" max="4" width="16.28515625" customWidth="1"/>
    <col min="5" max="5" width="12.5703125" customWidth="1"/>
    <col min="6" max="6" width="10.7109375" bestFit="1" customWidth="1"/>
    <col min="7" max="7" width="12.140625" customWidth="1"/>
    <col min="8" max="8" width="13.42578125" customWidth="1"/>
    <col min="9" max="9" width="18.85546875" customWidth="1"/>
    <col min="10" max="10" width="14.85546875" bestFit="1" customWidth="1"/>
    <col min="11" max="11" width="12.285156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234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4" t="s">
        <v>5</v>
      </c>
      <c r="B7" s="193"/>
      <c r="C7" s="192"/>
      <c r="D7" s="191" t="s">
        <v>76</v>
      </c>
      <c r="E7" s="191" t="s">
        <v>77</v>
      </c>
      <c r="F7" s="191" t="s">
        <v>35</v>
      </c>
      <c r="G7" s="191" t="s">
        <v>4</v>
      </c>
      <c r="H7" s="191" t="s">
        <v>82</v>
      </c>
      <c r="I7" s="191" t="s">
        <v>97</v>
      </c>
      <c r="J7" s="190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81" t="s">
        <v>78</v>
      </c>
      <c r="J8" s="190"/>
    </row>
    <row r="9" spans="1:11" ht="15.75" x14ac:dyDescent="0.25">
      <c r="A9" s="189">
        <v>271725.7</v>
      </c>
      <c r="B9" s="188"/>
      <c r="C9" s="187"/>
      <c r="D9" s="186">
        <v>933617.04</v>
      </c>
      <c r="E9" s="185">
        <v>5427.24</v>
      </c>
      <c r="F9" s="161">
        <f>A9*5/100</f>
        <v>13586.285</v>
      </c>
      <c r="G9" s="161">
        <f>A9*25/100</f>
        <v>67931.425000000003</v>
      </c>
      <c r="H9" s="161">
        <f>A9-F9-G9</f>
        <v>190207.99</v>
      </c>
      <c r="I9" s="4">
        <f>H9-D9+E9</f>
        <v>-737981.81</v>
      </c>
      <c r="J9" s="184"/>
    </row>
    <row r="12" spans="1:11" ht="18.75" x14ac:dyDescent="0.3">
      <c r="C12" s="3" t="s">
        <v>69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6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77" t="s">
        <v>95</v>
      </c>
      <c r="D14" s="177"/>
      <c r="E14" s="177"/>
      <c r="F14" s="177"/>
      <c r="G14" s="177"/>
      <c r="H14" s="211"/>
      <c r="I14" s="210"/>
      <c r="J14" s="210"/>
      <c r="K14" s="160"/>
    </row>
    <row r="15" spans="1:11" x14ac:dyDescent="0.25">
      <c r="A15" s="165">
        <v>2</v>
      </c>
      <c r="B15" s="179"/>
      <c r="C15" s="177" t="s">
        <v>13</v>
      </c>
      <c r="D15" s="177"/>
      <c r="E15" s="177"/>
      <c r="F15" s="177"/>
      <c r="G15" s="177"/>
      <c r="H15" s="160"/>
      <c r="I15" s="161"/>
      <c r="J15" s="161"/>
      <c r="K15" s="160"/>
    </row>
    <row r="16" spans="1:11" x14ac:dyDescent="0.25">
      <c r="A16" s="165">
        <v>3</v>
      </c>
      <c r="B16" s="179"/>
      <c r="C16" s="177" t="s">
        <v>11</v>
      </c>
      <c r="D16" s="177"/>
      <c r="E16" s="177"/>
      <c r="F16" s="177"/>
      <c r="G16" s="177"/>
      <c r="H16" s="160" t="s">
        <v>219</v>
      </c>
      <c r="I16" s="161">
        <v>113000</v>
      </c>
      <c r="J16" s="161"/>
      <c r="K16" s="160"/>
    </row>
    <row r="17" spans="1:11" x14ac:dyDescent="0.25">
      <c r="A17" s="165">
        <v>4</v>
      </c>
      <c r="B17" s="179"/>
      <c r="C17" s="177" t="s">
        <v>94</v>
      </c>
      <c r="D17" s="177"/>
      <c r="E17" s="177"/>
      <c r="F17" s="177"/>
      <c r="G17" s="177"/>
      <c r="H17" s="160"/>
      <c r="I17" s="161"/>
      <c r="J17" s="161"/>
      <c r="K17" s="160"/>
    </row>
    <row r="18" spans="1:11" x14ac:dyDescent="0.25">
      <c r="A18" s="165">
        <v>5</v>
      </c>
      <c r="B18" s="179"/>
      <c r="C18" s="177" t="s">
        <v>12</v>
      </c>
      <c r="D18" s="177"/>
      <c r="E18" s="177"/>
      <c r="F18" s="177"/>
      <c r="G18" s="177"/>
      <c r="H18" s="160" t="s">
        <v>46</v>
      </c>
      <c r="I18" s="161">
        <v>30000</v>
      </c>
      <c r="J18" s="161"/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/>
      <c r="I19" s="161"/>
      <c r="J19" s="161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 t="s">
        <v>100</v>
      </c>
      <c r="I20" s="161"/>
      <c r="J20" s="161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 t="s">
        <v>100</v>
      </c>
      <c r="I21" s="161"/>
      <c r="J21" s="161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/>
      <c r="I22" s="161"/>
      <c r="J22" s="161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 t="s">
        <v>100</v>
      </c>
      <c r="I23" s="161"/>
      <c r="J23" s="161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233</v>
      </c>
      <c r="I24" s="161">
        <v>520</v>
      </c>
      <c r="J24" s="161"/>
      <c r="K24" s="160"/>
    </row>
    <row r="25" spans="1:11" x14ac:dyDescent="0.25">
      <c r="A25" s="165">
        <v>12</v>
      </c>
      <c r="B25" s="178"/>
      <c r="C25" s="180" t="s">
        <v>89</v>
      </c>
      <c r="D25" s="180"/>
      <c r="E25" s="180"/>
      <c r="F25" s="180"/>
      <c r="G25" s="180"/>
      <c r="H25" s="170" t="s">
        <v>232</v>
      </c>
      <c r="I25" s="169">
        <v>250000</v>
      </c>
      <c r="J25" s="161"/>
      <c r="K25" s="160"/>
    </row>
    <row r="26" spans="1:11" x14ac:dyDescent="0.25">
      <c r="A26" s="165">
        <v>13</v>
      </c>
      <c r="B26" s="178"/>
      <c r="C26" s="177" t="s">
        <v>22</v>
      </c>
      <c r="D26" s="177"/>
      <c r="E26" s="177"/>
      <c r="F26" s="177"/>
      <c r="G26" s="177"/>
      <c r="H26" s="160"/>
      <c r="I26" s="161"/>
      <c r="J26" s="161"/>
      <c r="K26" s="160"/>
    </row>
    <row r="27" spans="1:11" x14ac:dyDescent="0.25">
      <c r="A27" s="165">
        <v>14</v>
      </c>
      <c r="B27" s="178"/>
      <c r="C27" s="177" t="s">
        <v>169</v>
      </c>
      <c r="D27" s="177"/>
      <c r="E27" s="177"/>
      <c r="F27" s="177"/>
      <c r="G27" s="177"/>
      <c r="H27" s="160" t="s">
        <v>46</v>
      </c>
      <c r="I27" s="161">
        <v>60000</v>
      </c>
      <c r="J27" s="161"/>
      <c r="K27" s="160"/>
    </row>
    <row r="28" spans="1:11" x14ac:dyDescent="0.25">
      <c r="A28" s="165">
        <v>15</v>
      </c>
      <c r="B28" s="178"/>
      <c r="C28" s="177" t="s">
        <v>23</v>
      </c>
      <c r="D28" s="177"/>
      <c r="E28" s="177"/>
      <c r="F28" s="177"/>
      <c r="G28" s="177"/>
      <c r="H28" s="160" t="s">
        <v>48</v>
      </c>
      <c r="I28" s="161">
        <v>100000</v>
      </c>
      <c r="J28" s="161"/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/>
      <c r="I29" s="161"/>
      <c r="J29" s="161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/>
      <c r="I30" s="161"/>
      <c r="J30" s="161"/>
      <c r="K30" s="160"/>
    </row>
    <row r="31" spans="1:11" x14ac:dyDescent="0.25">
      <c r="A31" s="165">
        <v>18</v>
      </c>
      <c r="B31" s="177"/>
      <c r="C31" s="180" t="s">
        <v>107</v>
      </c>
      <c r="D31" s="180"/>
      <c r="E31" s="180"/>
      <c r="F31" s="180"/>
      <c r="G31" s="180"/>
      <c r="H31" s="170" t="s">
        <v>177</v>
      </c>
      <c r="I31" s="169">
        <v>85000</v>
      </c>
      <c r="J31" s="169" t="s">
        <v>66</v>
      </c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>
        <v>24000</v>
      </c>
      <c r="J32" s="161"/>
      <c r="K32" s="160"/>
    </row>
    <row r="33" spans="1:13" ht="15" customHeight="1" x14ac:dyDescent="0.25">
      <c r="A33" s="165">
        <v>20</v>
      </c>
      <c r="B33" s="168" t="s">
        <v>29</v>
      </c>
      <c r="C33" s="167" t="s">
        <v>26</v>
      </c>
      <c r="D33" s="166"/>
      <c r="E33" s="166"/>
      <c r="F33" s="166"/>
      <c r="G33" s="157"/>
      <c r="H33" s="160"/>
      <c r="I33" s="161"/>
      <c r="J33" s="161"/>
      <c r="K33" s="160"/>
    </row>
    <row r="34" spans="1:13" ht="15" customHeight="1" x14ac:dyDescent="0.25">
      <c r="A34" s="165"/>
      <c r="B34" s="164"/>
      <c r="C34" s="173" t="s">
        <v>68</v>
      </c>
      <c r="D34" s="172"/>
      <c r="E34" s="172"/>
      <c r="F34" s="172"/>
      <c r="G34" s="171"/>
      <c r="H34" s="170"/>
      <c r="I34" s="169">
        <v>6000</v>
      </c>
      <c r="J34" s="20" t="s">
        <v>71</v>
      </c>
      <c r="K34" s="160"/>
    </row>
    <row r="35" spans="1:13" x14ac:dyDescent="0.25">
      <c r="A35" s="165">
        <v>21</v>
      </c>
      <c r="B35" s="164"/>
      <c r="C35" s="176" t="s">
        <v>27</v>
      </c>
      <c r="D35" s="175"/>
      <c r="E35" s="175"/>
      <c r="F35" s="175"/>
      <c r="G35" s="174"/>
      <c r="H35" s="170" t="s">
        <v>231</v>
      </c>
      <c r="I35" s="169">
        <v>80000</v>
      </c>
      <c r="J35" s="169" t="s">
        <v>67</v>
      </c>
      <c r="K35" s="160"/>
    </row>
    <row r="36" spans="1:13" x14ac:dyDescent="0.25">
      <c r="A36" s="165">
        <v>22</v>
      </c>
      <c r="B36" s="164"/>
      <c r="C36" s="163" t="s">
        <v>57</v>
      </c>
      <c r="D36" s="162"/>
      <c r="E36" s="162"/>
      <c r="F36" s="162"/>
      <c r="G36" s="55"/>
      <c r="H36" s="160"/>
      <c r="I36" s="161"/>
      <c r="J36" s="161"/>
      <c r="K36" s="160"/>
    </row>
    <row r="37" spans="1:13" x14ac:dyDescent="0.25">
      <c r="A37" s="165">
        <v>23</v>
      </c>
      <c r="B37" s="164"/>
      <c r="C37" s="167" t="s">
        <v>28</v>
      </c>
      <c r="D37" s="166"/>
      <c r="E37" s="166"/>
      <c r="F37" s="166"/>
      <c r="G37" s="157"/>
      <c r="H37" s="160"/>
      <c r="I37" s="161"/>
      <c r="J37" s="161"/>
      <c r="K37" s="160"/>
    </row>
    <row r="38" spans="1:13" ht="15" customHeight="1" x14ac:dyDescent="0.25">
      <c r="A38" s="165">
        <v>24</v>
      </c>
      <c r="B38" s="159"/>
      <c r="C38" s="167" t="s">
        <v>56</v>
      </c>
      <c r="D38" s="166"/>
      <c r="E38" s="166"/>
      <c r="F38" s="166"/>
      <c r="G38" s="157"/>
      <c r="H38" s="160"/>
      <c r="I38" s="161"/>
      <c r="J38" s="161"/>
      <c r="K38" s="160"/>
    </row>
    <row r="39" spans="1:13" x14ac:dyDescent="0.25">
      <c r="A39" s="165">
        <v>25</v>
      </c>
      <c r="B39" s="168" t="s">
        <v>30</v>
      </c>
      <c r="C39" s="167" t="s">
        <v>51</v>
      </c>
      <c r="D39" s="166"/>
      <c r="E39" s="166"/>
      <c r="F39" s="166"/>
      <c r="G39" s="157"/>
      <c r="H39" s="160"/>
      <c r="I39" s="161"/>
      <c r="J39" s="161"/>
      <c r="K39" s="160"/>
    </row>
    <row r="40" spans="1:13" x14ac:dyDescent="0.25">
      <c r="A40" s="165">
        <v>26</v>
      </c>
      <c r="B40" s="164"/>
      <c r="C40" s="167" t="s">
        <v>53</v>
      </c>
      <c r="D40" s="166"/>
      <c r="E40" s="166"/>
      <c r="F40" s="166"/>
      <c r="G40" s="157"/>
      <c r="H40" s="160"/>
      <c r="I40" s="161"/>
      <c r="J40" s="161"/>
      <c r="K40" s="160"/>
    </row>
    <row r="41" spans="1:13" ht="15.75" x14ac:dyDescent="0.25">
      <c r="A41" s="12"/>
      <c r="B41" s="164"/>
      <c r="C41" s="95" t="s">
        <v>73</v>
      </c>
      <c r="D41" s="52"/>
      <c r="E41" s="52"/>
      <c r="F41" s="52"/>
      <c r="G41" s="53"/>
      <c r="H41" s="49"/>
      <c r="I41" s="20">
        <v>54000</v>
      </c>
      <c r="J41" s="23"/>
      <c r="K41" s="49"/>
      <c r="L41" s="76"/>
      <c r="M41" s="2"/>
    </row>
    <row r="42" spans="1:13" x14ac:dyDescent="0.25">
      <c r="A42" s="165">
        <v>27</v>
      </c>
      <c r="B42" s="164"/>
      <c r="C42" s="163" t="s">
        <v>58</v>
      </c>
      <c r="D42" s="162"/>
      <c r="E42" s="162"/>
      <c r="F42" s="162"/>
      <c r="G42" s="55"/>
      <c r="H42" s="160"/>
      <c r="I42" s="161">
        <v>5000</v>
      </c>
      <c r="J42" s="161"/>
      <c r="K42" s="160"/>
    </row>
    <row r="43" spans="1:13" x14ac:dyDescent="0.25">
      <c r="A43" s="165">
        <v>28</v>
      </c>
      <c r="B43" s="159"/>
      <c r="C43" s="176" t="s">
        <v>105</v>
      </c>
      <c r="D43" s="175"/>
      <c r="E43" s="175"/>
      <c r="F43" s="175"/>
      <c r="G43" s="174"/>
      <c r="H43" s="170"/>
      <c r="I43" s="169"/>
      <c r="J43" s="161"/>
      <c r="K43" s="160"/>
    </row>
    <row r="45" spans="1:13" ht="3" customHeight="1" x14ac:dyDescent="0.25">
      <c r="A45" s="118" t="s">
        <v>83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hidden="1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</row>
    <row r="51" spans="1:12" x14ac:dyDescent="0.25">
      <c r="A51" t="s">
        <v>31</v>
      </c>
    </row>
    <row r="52" spans="1:12" ht="12" customHeight="1" x14ac:dyDescent="0.25">
      <c r="H52" s="158" t="s">
        <v>32</v>
      </c>
    </row>
    <row r="53" spans="1:12" x14ac:dyDescent="0.25">
      <c r="A53" t="s">
        <v>33</v>
      </c>
    </row>
    <row r="54" spans="1:12" x14ac:dyDescent="0.25">
      <c r="B54" t="s">
        <v>34</v>
      </c>
    </row>
    <row r="55" spans="1:12" x14ac:dyDescent="0.25">
      <c r="B55" t="s">
        <v>34</v>
      </c>
    </row>
  </sheetData>
  <mergeCells count="35">
    <mergeCell ref="B39:B43"/>
    <mergeCell ref="C43:G43"/>
    <mergeCell ref="B23:B32"/>
    <mergeCell ref="B14:B22"/>
    <mergeCell ref="C33:G33"/>
    <mergeCell ref="C35:G35"/>
    <mergeCell ref="C37:G37"/>
    <mergeCell ref="C38:G38"/>
    <mergeCell ref="C39:G39"/>
    <mergeCell ref="C40:G40"/>
    <mergeCell ref="A7:C7"/>
    <mergeCell ref="A8:C8"/>
    <mergeCell ref="A9:C9"/>
    <mergeCell ref="C31:G31"/>
    <mergeCell ref="C32:G32"/>
    <mergeCell ref="C26:G26"/>
    <mergeCell ref="C27:G27"/>
    <mergeCell ref="C28:G28"/>
    <mergeCell ref="C29:G29"/>
    <mergeCell ref="C21:G21"/>
    <mergeCell ref="C22:G22"/>
    <mergeCell ref="C23:G23"/>
    <mergeCell ref="C24:G24"/>
    <mergeCell ref="C25:G25"/>
    <mergeCell ref="B33:B38"/>
    <mergeCell ref="A45:L49"/>
    <mergeCell ref="C14:G14"/>
    <mergeCell ref="C13:G13"/>
    <mergeCell ref="C15:G15"/>
    <mergeCell ref="C30:G30"/>
    <mergeCell ref="C16:G16"/>
    <mergeCell ref="C17:G17"/>
    <mergeCell ref="C18:G18"/>
    <mergeCell ref="C19:G19"/>
    <mergeCell ref="C20:G20"/>
  </mergeCells>
  <pageMargins left="0.7" right="0.7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J7" sqref="J7"/>
    </sheetView>
  </sheetViews>
  <sheetFormatPr defaultRowHeight="15" x14ac:dyDescent="0.25"/>
  <cols>
    <col min="1" max="1" width="6.5703125" customWidth="1"/>
    <col min="2" max="2" width="10.5703125" customWidth="1"/>
    <col min="3" max="3" width="10.140625" customWidth="1"/>
    <col min="4" max="4" width="16.28515625" customWidth="1"/>
    <col min="5" max="5" width="11.42578125" customWidth="1"/>
    <col min="6" max="6" width="10.7109375" bestFit="1" customWidth="1"/>
    <col min="7" max="7" width="12.140625" customWidth="1"/>
    <col min="8" max="8" width="14" customWidth="1"/>
    <col min="9" max="9" width="19.140625" customWidth="1"/>
    <col min="10" max="10" width="14.85546875" bestFit="1" customWidth="1"/>
    <col min="11" max="11" width="12.710937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284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4" t="s">
        <v>5</v>
      </c>
      <c r="B7" s="193"/>
      <c r="C7" s="192"/>
      <c r="D7" s="191" t="s">
        <v>76</v>
      </c>
      <c r="E7" s="191" t="s">
        <v>77</v>
      </c>
      <c r="F7" s="191" t="s">
        <v>35</v>
      </c>
      <c r="G7" s="191" t="s">
        <v>4</v>
      </c>
      <c r="H7" s="191" t="s">
        <v>82</v>
      </c>
      <c r="I7" s="191" t="s">
        <v>97</v>
      </c>
      <c r="J7" s="190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92" t="s">
        <v>78</v>
      </c>
      <c r="J8" s="190"/>
    </row>
    <row r="9" spans="1:11" x14ac:dyDescent="0.25">
      <c r="A9" s="189">
        <v>236542.03</v>
      </c>
      <c r="B9" s="188"/>
      <c r="C9" s="187"/>
      <c r="D9" s="186">
        <v>345681</v>
      </c>
      <c r="E9" s="165">
        <v>-49727</v>
      </c>
      <c r="F9" s="161">
        <f>A9*5/100</f>
        <v>11827.101499999999</v>
      </c>
      <c r="G9" s="161">
        <f>A9*25/100</f>
        <v>59135.5075</v>
      </c>
      <c r="H9" s="161">
        <f>A9-F9-G9</f>
        <v>165579.421</v>
      </c>
      <c r="I9" s="100">
        <f>H9-D9+E9</f>
        <v>-229828.579</v>
      </c>
      <c r="J9" s="184"/>
    </row>
    <row r="12" spans="1:11" ht="18.75" x14ac:dyDescent="0.3">
      <c r="C12" s="3" t="s">
        <v>69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6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77" t="s">
        <v>95</v>
      </c>
      <c r="D14" s="177"/>
      <c r="E14" s="177"/>
      <c r="F14" s="177"/>
      <c r="G14" s="177"/>
      <c r="H14" s="211"/>
      <c r="I14" s="161"/>
      <c r="J14" s="161"/>
      <c r="K14" s="160"/>
    </row>
    <row r="15" spans="1:11" x14ac:dyDescent="0.25">
      <c r="A15" s="165">
        <v>2</v>
      </c>
      <c r="B15" s="179"/>
      <c r="C15" s="180" t="s">
        <v>13</v>
      </c>
      <c r="D15" s="180"/>
      <c r="E15" s="180"/>
      <c r="F15" s="180"/>
      <c r="G15" s="180"/>
      <c r="H15" s="170" t="s">
        <v>277</v>
      </c>
      <c r="I15" s="161">
        <v>5400</v>
      </c>
      <c r="J15" s="161"/>
      <c r="K15" s="160"/>
    </row>
    <row r="16" spans="1:11" x14ac:dyDescent="0.25">
      <c r="A16" s="165">
        <v>3</v>
      </c>
      <c r="B16" s="179"/>
      <c r="C16" s="177" t="s">
        <v>11</v>
      </c>
      <c r="D16" s="177"/>
      <c r="E16" s="177"/>
      <c r="F16" s="177"/>
      <c r="G16" s="177"/>
      <c r="H16" s="160" t="s">
        <v>188</v>
      </c>
      <c r="I16" s="161">
        <v>75000</v>
      </c>
      <c r="J16" s="161"/>
      <c r="K16" s="160"/>
    </row>
    <row r="17" spans="1:11" x14ac:dyDescent="0.25">
      <c r="A17" s="165">
        <v>4</v>
      </c>
      <c r="B17" s="179"/>
      <c r="C17" s="177" t="s">
        <v>94</v>
      </c>
      <c r="D17" s="177"/>
      <c r="E17" s="177"/>
      <c r="F17" s="177"/>
      <c r="G17" s="177"/>
      <c r="H17" s="160" t="s">
        <v>42</v>
      </c>
      <c r="I17" s="161">
        <v>24000</v>
      </c>
      <c r="J17" s="161"/>
      <c r="K17" s="160"/>
    </row>
    <row r="18" spans="1:11" x14ac:dyDescent="0.25">
      <c r="A18" s="165">
        <v>5</v>
      </c>
      <c r="B18" s="179"/>
      <c r="C18" s="177" t="s">
        <v>12</v>
      </c>
      <c r="D18" s="177"/>
      <c r="E18" s="177"/>
      <c r="F18" s="177"/>
      <c r="G18" s="177"/>
      <c r="H18" s="160"/>
      <c r="I18" s="161"/>
      <c r="J18" s="161"/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/>
      <c r="I19" s="161"/>
      <c r="J19" s="161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 t="s">
        <v>100</v>
      </c>
      <c r="I20" s="161"/>
      <c r="J20" s="161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 t="s">
        <v>100</v>
      </c>
      <c r="I21" s="161"/>
      <c r="J21" s="161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/>
      <c r="I22" s="161"/>
      <c r="J22" s="161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 t="s">
        <v>100</v>
      </c>
      <c r="I23" s="161"/>
      <c r="J23" s="161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243</v>
      </c>
      <c r="I24" s="161">
        <v>1040</v>
      </c>
      <c r="J24" s="161"/>
      <c r="K24" s="160"/>
    </row>
    <row r="25" spans="1:11" x14ac:dyDescent="0.25">
      <c r="A25" s="165">
        <v>12</v>
      </c>
      <c r="B25" s="178"/>
      <c r="C25" s="177" t="s">
        <v>89</v>
      </c>
      <c r="D25" s="177"/>
      <c r="E25" s="177"/>
      <c r="F25" s="177"/>
      <c r="G25" s="177"/>
      <c r="H25" s="160"/>
      <c r="I25" s="161"/>
      <c r="J25" s="161"/>
      <c r="K25" s="160"/>
    </row>
    <row r="26" spans="1:11" x14ac:dyDescent="0.25">
      <c r="A26" s="165">
        <v>13</v>
      </c>
      <c r="B26" s="178"/>
      <c r="C26" s="177" t="s">
        <v>22</v>
      </c>
      <c r="D26" s="177"/>
      <c r="E26" s="177"/>
      <c r="F26" s="177"/>
      <c r="G26" s="177"/>
      <c r="H26" s="160"/>
      <c r="I26" s="161"/>
      <c r="J26" s="161"/>
      <c r="K26" s="160"/>
    </row>
    <row r="27" spans="1:11" x14ac:dyDescent="0.25">
      <c r="A27" s="165">
        <v>14</v>
      </c>
      <c r="B27" s="178"/>
      <c r="C27" s="177" t="s">
        <v>19</v>
      </c>
      <c r="D27" s="177"/>
      <c r="E27" s="177"/>
      <c r="F27" s="177"/>
      <c r="G27" s="177"/>
      <c r="H27" s="160"/>
      <c r="I27" s="161"/>
      <c r="J27" s="161"/>
      <c r="K27" s="160"/>
    </row>
    <row r="28" spans="1:11" x14ac:dyDescent="0.25">
      <c r="A28" s="165">
        <v>15</v>
      </c>
      <c r="B28" s="178"/>
      <c r="C28" s="177" t="s">
        <v>23</v>
      </c>
      <c r="D28" s="177"/>
      <c r="E28" s="177"/>
      <c r="F28" s="177"/>
      <c r="G28" s="177"/>
      <c r="H28" s="160" t="s">
        <v>48</v>
      </c>
      <c r="I28" s="161">
        <v>100000</v>
      </c>
      <c r="J28" s="161"/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 t="s">
        <v>186</v>
      </c>
      <c r="I29" s="161">
        <v>180000</v>
      </c>
      <c r="J29" s="161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 t="s">
        <v>55</v>
      </c>
      <c r="I30" s="161">
        <v>250000</v>
      </c>
      <c r="J30" s="161"/>
      <c r="K30" s="160"/>
    </row>
    <row r="31" spans="1:11" x14ac:dyDescent="0.25">
      <c r="A31" s="165">
        <v>18</v>
      </c>
      <c r="B31" s="177"/>
      <c r="C31" s="177" t="s">
        <v>283</v>
      </c>
      <c r="D31" s="177"/>
      <c r="E31" s="177"/>
      <c r="F31" s="177"/>
      <c r="G31" s="177"/>
      <c r="H31" s="160" t="s">
        <v>145</v>
      </c>
      <c r="I31" s="161">
        <v>85000</v>
      </c>
      <c r="J31" s="161"/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>
        <v>24000</v>
      </c>
      <c r="J32" s="161"/>
      <c r="K32" s="160"/>
    </row>
    <row r="33" spans="1:13" ht="15" customHeight="1" x14ac:dyDescent="0.25">
      <c r="A33" s="165">
        <v>20</v>
      </c>
      <c r="B33" s="168" t="s">
        <v>29</v>
      </c>
      <c r="C33" s="167" t="s">
        <v>26</v>
      </c>
      <c r="D33" s="166"/>
      <c r="E33" s="166"/>
      <c r="F33" s="166"/>
      <c r="G33" s="157"/>
      <c r="H33" s="160"/>
      <c r="I33" s="161"/>
      <c r="J33" s="161"/>
      <c r="K33" s="160"/>
    </row>
    <row r="34" spans="1:13" x14ac:dyDescent="0.25">
      <c r="A34" s="165">
        <v>21</v>
      </c>
      <c r="B34" s="164"/>
      <c r="C34" s="167" t="s">
        <v>27</v>
      </c>
      <c r="D34" s="166"/>
      <c r="E34" s="166"/>
      <c r="F34" s="166"/>
      <c r="G34" s="157"/>
      <c r="H34" s="160"/>
      <c r="I34" s="161"/>
      <c r="J34" s="161"/>
      <c r="K34" s="160"/>
    </row>
    <row r="35" spans="1:13" ht="15.75" x14ac:dyDescent="0.25">
      <c r="A35" s="165"/>
      <c r="B35" s="164"/>
      <c r="C35" s="173" t="s">
        <v>68</v>
      </c>
      <c r="D35" s="172"/>
      <c r="E35" s="172"/>
      <c r="F35" s="172"/>
      <c r="G35" s="171"/>
      <c r="H35" s="170"/>
      <c r="I35" s="169">
        <v>6000</v>
      </c>
      <c r="J35" s="20" t="s">
        <v>71</v>
      </c>
      <c r="K35" s="160"/>
    </row>
    <row r="36" spans="1:13" x14ac:dyDescent="0.25">
      <c r="A36" s="165">
        <v>22</v>
      </c>
      <c r="B36" s="164"/>
      <c r="C36" s="176" t="s">
        <v>57</v>
      </c>
      <c r="D36" s="175"/>
      <c r="E36" s="175"/>
      <c r="F36" s="175"/>
      <c r="G36" s="174"/>
      <c r="H36" s="170" t="s">
        <v>216</v>
      </c>
      <c r="I36" s="169">
        <v>52000</v>
      </c>
      <c r="J36" s="169" t="s">
        <v>67</v>
      </c>
      <c r="K36" s="160"/>
    </row>
    <row r="37" spans="1:13" x14ac:dyDescent="0.25">
      <c r="A37" s="165">
        <v>23</v>
      </c>
      <c r="B37" s="164"/>
      <c r="C37" s="167" t="s">
        <v>28</v>
      </c>
      <c r="D37" s="166"/>
      <c r="E37" s="166"/>
      <c r="F37" s="166"/>
      <c r="G37" s="157"/>
      <c r="H37" s="160"/>
      <c r="I37" s="161"/>
      <c r="J37" s="161"/>
      <c r="K37" s="160"/>
    </row>
    <row r="38" spans="1:13" ht="15" customHeight="1" x14ac:dyDescent="0.25">
      <c r="A38" s="165">
        <v>24</v>
      </c>
      <c r="B38" s="159"/>
      <c r="C38" s="167" t="s">
        <v>56</v>
      </c>
      <c r="D38" s="166"/>
      <c r="E38" s="166"/>
      <c r="F38" s="166"/>
      <c r="G38" s="157"/>
      <c r="H38" s="160" t="s">
        <v>183</v>
      </c>
      <c r="I38" s="161">
        <v>25000</v>
      </c>
      <c r="J38" s="161"/>
      <c r="K38" s="160"/>
    </row>
    <row r="39" spans="1:13" x14ac:dyDescent="0.25">
      <c r="A39" s="165">
        <v>25</v>
      </c>
      <c r="B39" s="168" t="s">
        <v>30</v>
      </c>
      <c r="C39" s="167" t="s">
        <v>51</v>
      </c>
      <c r="D39" s="166"/>
      <c r="E39" s="166"/>
      <c r="F39" s="166"/>
      <c r="G39" s="157"/>
      <c r="H39" s="160" t="s">
        <v>162</v>
      </c>
      <c r="I39" s="161">
        <v>6000</v>
      </c>
      <c r="J39" s="161"/>
      <c r="K39" s="160"/>
    </row>
    <row r="40" spans="1:13" x14ac:dyDescent="0.25">
      <c r="A40" s="165">
        <v>26</v>
      </c>
      <c r="B40" s="164"/>
      <c r="C40" s="167" t="s">
        <v>53</v>
      </c>
      <c r="D40" s="166"/>
      <c r="E40" s="166"/>
      <c r="F40" s="166"/>
      <c r="G40" s="157"/>
      <c r="H40" s="160"/>
      <c r="I40" s="161"/>
      <c r="J40" s="161"/>
      <c r="K40" s="160"/>
    </row>
    <row r="41" spans="1:13" x14ac:dyDescent="0.25">
      <c r="A41" s="165">
        <v>27</v>
      </c>
      <c r="B41" s="164"/>
      <c r="C41" s="163" t="s">
        <v>58</v>
      </c>
      <c r="D41" s="162"/>
      <c r="E41" s="162"/>
      <c r="F41" s="162"/>
      <c r="G41" s="55"/>
      <c r="H41" s="160"/>
      <c r="I41" s="161">
        <v>5000</v>
      </c>
      <c r="J41" s="161"/>
      <c r="K41" s="160"/>
    </row>
    <row r="42" spans="1:13" ht="15.75" x14ac:dyDescent="0.25">
      <c r="A42" s="12"/>
      <c r="B42" s="159"/>
      <c r="C42" s="95" t="s">
        <v>73</v>
      </c>
      <c r="D42" s="52"/>
      <c r="E42" s="52"/>
      <c r="F42" s="52"/>
      <c r="G42" s="53"/>
      <c r="H42" s="49"/>
      <c r="I42" s="20">
        <v>54000</v>
      </c>
      <c r="J42" s="23"/>
      <c r="K42" s="49"/>
      <c r="L42" s="76"/>
      <c r="M42" s="2"/>
    </row>
    <row r="44" spans="1:13" ht="3" customHeight="1" x14ac:dyDescent="0.25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hidden="1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50" spans="1:8" x14ac:dyDescent="0.25">
      <c r="A50" t="s">
        <v>31</v>
      </c>
    </row>
    <row r="51" spans="1:8" ht="12" customHeight="1" x14ac:dyDescent="0.25">
      <c r="H51" s="158" t="s">
        <v>32</v>
      </c>
    </row>
    <row r="52" spans="1:8" x14ac:dyDescent="0.25">
      <c r="A52" t="s">
        <v>33</v>
      </c>
    </row>
    <row r="53" spans="1:8" x14ac:dyDescent="0.25">
      <c r="B53" t="s">
        <v>34</v>
      </c>
    </row>
    <row r="54" spans="1:8" x14ac:dyDescent="0.25">
      <c r="B54" t="s">
        <v>34</v>
      </c>
    </row>
  </sheetData>
  <mergeCells count="35">
    <mergeCell ref="A7:C7"/>
    <mergeCell ref="A8:C8"/>
    <mergeCell ref="A9:C9"/>
    <mergeCell ref="C31:G31"/>
    <mergeCell ref="C32:G32"/>
    <mergeCell ref="C28:G28"/>
    <mergeCell ref="C29:G29"/>
    <mergeCell ref="C30:G30"/>
    <mergeCell ref="C20:G20"/>
    <mergeCell ref="C21:G21"/>
    <mergeCell ref="C25:G25"/>
    <mergeCell ref="C26:G26"/>
    <mergeCell ref="C27:G27"/>
    <mergeCell ref="C13:G13"/>
    <mergeCell ref="C15:G15"/>
    <mergeCell ref="B23:B32"/>
    <mergeCell ref="B14:B22"/>
    <mergeCell ref="C22:G22"/>
    <mergeCell ref="C23:G23"/>
    <mergeCell ref="C14:G14"/>
    <mergeCell ref="C33:G33"/>
    <mergeCell ref="C34:G34"/>
    <mergeCell ref="C36:G36"/>
    <mergeCell ref="C37:G37"/>
    <mergeCell ref="C16:G16"/>
    <mergeCell ref="C17:G17"/>
    <mergeCell ref="C18:G18"/>
    <mergeCell ref="C19:G19"/>
    <mergeCell ref="C24:G24"/>
    <mergeCell ref="A44:L48"/>
    <mergeCell ref="C38:G38"/>
    <mergeCell ref="C39:G39"/>
    <mergeCell ref="C40:G40"/>
    <mergeCell ref="B33:B38"/>
    <mergeCell ref="B39:B42"/>
  </mergeCells>
  <pageMargins left="0.25" right="0.25" top="0.75" bottom="0.75" header="0.3" footer="0.3"/>
  <pageSetup paperSize="9" scale="74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="85" zoomScaleNormal="85" workbookViewId="0">
      <selection activeCell="O31" sqref="O31"/>
    </sheetView>
  </sheetViews>
  <sheetFormatPr defaultRowHeight="15" x14ac:dyDescent="0.25"/>
  <cols>
    <col min="1" max="1" width="6.5703125" customWidth="1"/>
    <col min="2" max="2" width="10.28515625" customWidth="1"/>
    <col min="3" max="3" width="9.85546875" customWidth="1"/>
    <col min="4" max="4" width="16.28515625" customWidth="1"/>
    <col min="5" max="5" width="14.85546875" customWidth="1"/>
    <col min="6" max="6" width="15" customWidth="1"/>
    <col min="7" max="7" width="15.140625" customWidth="1"/>
    <col min="8" max="8" width="16.28515625" customWidth="1"/>
    <col min="9" max="10" width="18.42578125" customWidth="1"/>
    <col min="11" max="11" width="14.5703125" customWidth="1"/>
  </cols>
  <sheetData>
    <row r="1" spans="1:12" ht="18.75" x14ac:dyDescent="0.3">
      <c r="A1" s="3" t="s">
        <v>0</v>
      </c>
    </row>
    <row r="2" spans="1:12" ht="18.75" x14ac:dyDescent="0.3">
      <c r="A2" s="3" t="s">
        <v>1</v>
      </c>
    </row>
    <row r="3" spans="1:12" ht="18.75" x14ac:dyDescent="0.3">
      <c r="A3" s="3" t="s">
        <v>2</v>
      </c>
    </row>
    <row r="5" spans="1:12" ht="21" x14ac:dyDescent="0.35">
      <c r="E5" s="1" t="s">
        <v>3</v>
      </c>
    </row>
    <row r="6" spans="1:12" ht="18.75" x14ac:dyDescent="0.3">
      <c r="B6" s="3" t="s">
        <v>230</v>
      </c>
      <c r="C6" s="2"/>
      <c r="D6" s="2"/>
      <c r="E6" s="2"/>
      <c r="F6" s="2"/>
      <c r="G6" s="2"/>
      <c r="H6" s="2"/>
      <c r="I6" s="2"/>
      <c r="J6" s="2"/>
    </row>
    <row r="7" spans="1:12" ht="66" customHeight="1" x14ac:dyDescent="0.25">
      <c r="A7" s="145" t="s">
        <v>5</v>
      </c>
      <c r="B7" s="146"/>
      <c r="C7" s="147"/>
      <c r="D7" s="5" t="s">
        <v>76</v>
      </c>
      <c r="E7" s="5" t="s">
        <v>77</v>
      </c>
      <c r="F7" s="5" t="s">
        <v>35</v>
      </c>
      <c r="G7" s="5" t="s">
        <v>4</v>
      </c>
      <c r="H7" s="81" t="s">
        <v>82</v>
      </c>
      <c r="I7" s="81" t="s">
        <v>97</v>
      </c>
      <c r="J7" s="80"/>
    </row>
    <row r="8" spans="1:12" ht="19.5" customHeight="1" x14ac:dyDescent="0.25">
      <c r="A8" s="145">
        <v>1</v>
      </c>
      <c r="B8" s="146"/>
      <c r="C8" s="147"/>
      <c r="D8" s="5">
        <v>2</v>
      </c>
      <c r="E8" s="5">
        <v>3</v>
      </c>
      <c r="F8" s="5" t="s">
        <v>36</v>
      </c>
      <c r="G8" s="5" t="s">
        <v>37</v>
      </c>
      <c r="H8" s="5" t="s">
        <v>39</v>
      </c>
      <c r="I8" s="5" t="s">
        <v>78</v>
      </c>
      <c r="J8" s="21"/>
    </row>
    <row r="9" spans="1:12" ht="18.75" x14ac:dyDescent="0.3">
      <c r="A9" s="148">
        <v>234818.02</v>
      </c>
      <c r="B9" s="149"/>
      <c r="C9" s="150"/>
      <c r="D9" s="209">
        <v>340744</v>
      </c>
      <c r="E9" s="75">
        <v>-268961</v>
      </c>
      <c r="F9" s="8">
        <f>A9*5/100</f>
        <v>11740.900999999998</v>
      </c>
      <c r="G9" s="8">
        <f>A9*25/100</f>
        <v>58704.504999999997</v>
      </c>
      <c r="H9" s="8">
        <f>A9-F9-G9</f>
        <v>164372.614</v>
      </c>
      <c r="I9" s="8">
        <f>H9-D9+E9</f>
        <v>-445332.386</v>
      </c>
      <c r="J9" s="22"/>
    </row>
    <row r="12" spans="1:12" ht="18.75" x14ac:dyDescent="0.3">
      <c r="C12" s="3" t="s">
        <v>69</v>
      </c>
    </row>
    <row r="13" spans="1:12" ht="32.25" x14ac:dyDescent="0.3">
      <c r="A13" s="208" t="s">
        <v>6</v>
      </c>
      <c r="B13" s="72" t="s">
        <v>9</v>
      </c>
      <c r="C13" s="152" t="s">
        <v>8</v>
      </c>
      <c r="D13" s="153"/>
      <c r="E13" s="153"/>
      <c r="F13" s="153"/>
      <c r="G13" s="154"/>
      <c r="H13" s="207" t="s">
        <v>40</v>
      </c>
      <c r="I13" s="35" t="s">
        <v>72</v>
      </c>
      <c r="J13" s="72" t="s">
        <v>96</v>
      </c>
      <c r="K13" s="72" t="s">
        <v>7</v>
      </c>
      <c r="L13" s="3"/>
    </row>
    <row r="14" spans="1:12" ht="18.75" x14ac:dyDescent="0.3">
      <c r="A14" s="61">
        <v>1</v>
      </c>
      <c r="B14" s="140" t="s">
        <v>10</v>
      </c>
      <c r="C14" s="133" t="s">
        <v>95</v>
      </c>
      <c r="D14" s="133"/>
      <c r="E14" s="133"/>
      <c r="F14" s="133"/>
      <c r="G14" s="133"/>
      <c r="H14" s="207"/>
      <c r="I14" s="72"/>
      <c r="J14" s="72"/>
      <c r="K14" s="60"/>
      <c r="L14" s="3"/>
    </row>
    <row r="15" spans="1:12" ht="18.75" x14ac:dyDescent="0.3">
      <c r="A15" s="61">
        <v>2</v>
      </c>
      <c r="B15" s="144"/>
      <c r="C15" s="133" t="s">
        <v>13</v>
      </c>
      <c r="D15" s="133"/>
      <c r="E15" s="133"/>
      <c r="F15" s="133"/>
      <c r="G15" s="133"/>
      <c r="H15" s="60"/>
      <c r="I15" s="8"/>
      <c r="J15" s="8"/>
      <c r="K15" s="60"/>
      <c r="L15" s="3"/>
    </row>
    <row r="16" spans="1:12" ht="18.75" x14ac:dyDescent="0.3">
      <c r="A16" s="61">
        <v>3</v>
      </c>
      <c r="B16" s="144"/>
      <c r="C16" s="133" t="s">
        <v>11</v>
      </c>
      <c r="D16" s="133"/>
      <c r="E16" s="133"/>
      <c r="F16" s="133"/>
      <c r="G16" s="133"/>
      <c r="H16" s="60" t="s">
        <v>93</v>
      </c>
      <c r="I16" s="8">
        <v>75000</v>
      </c>
      <c r="J16" s="8"/>
      <c r="K16" s="60"/>
      <c r="L16" s="3"/>
    </row>
    <row r="17" spans="1:12" ht="18.75" x14ac:dyDescent="0.3">
      <c r="A17" s="61">
        <v>4</v>
      </c>
      <c r="B17" s="144"/>
      <c r="C17" s="133" t="s">
        <v>94</v>
      </c>
      <c r="D17" s="133"/>
      <c r="E17" s="133"/>
      <c r="F17" s="133"/>
      <c r="G17" s="133"/>
      <c r="H17" s="60" t="s">
        <v>42</v>
      </c>
      <c r="I17" s="8">
        <v>24000</v>
      </c>
      <c r="J17" s="8"/>
      <c r="K17" s="60"/>
      <c r="L17" s="3"/>
    </row>
    <row r="18" spans="1:12" ht="18.75" x14ac:dyDescent="0.3">
      <c r="A18" s="61">
        <v>5</v>
      </c>
      <c r="B18" s="144"/>
      <c r="C18" s="206" t="s">
        <v>12</v>
      </c>
      <c r="D18" s="206"/>
      <c r="E18" s="206"/>
      <c r="F18" s="206"/>
      <c r="G18" s="206"/>
      <c r="H18" s="62" t="s">
        <v>229</v>
      </c>
      <c r="I18" s="63">
        <v>35000</v>
      </c>
      <c r="J18" s="63" t="s">
        <v>66</v>
      </c>
      <c r="K18" s="60"/>
      <c r="L18" s="3"/>
    </row>
    <row r="19" spans="1:12" ht="18.75" x14ac:dyDescent="0.3">
      <c r="A19" s="61">
        <v>6</v>
      </c>
      <c r="B19" s="144"/>
      <c r="C19" s="133" t="s">
        <v>14</v>
      </c>
      <c r="D19" s="133"/>
      <c r="E19" s="133"/>
      <c r="F19" s="133"/>
      <c r="G19" s="133"/>
      <c r="H19" s="60"/>
      <c r="I19" s="8"/>
      <c r="J19" s="8"/>
      <c r="K19" s="60"/>
      <c r="L19" s="3"/>
    </row>
    <row r="20" spans="1:12" ht="18.75" x14ac:dyDescent="0.3">
      <c r="A20" s="61">
        <v>7</v>
      </c>
      <c r="B20" s="133"/>
      <c r="C20" s="133" t="s">
        <v>15</v>
      </c>
      <c r="D20" s="133"/>
      <c r="E20" s="133"/>
      <c r="F20" s="133"/>
      <c r="G20" s="133"/>
      <c r="H20" s="60"/>
      <c r="I20" s="8"/>
      <c r="J20" s="8"/>
      <c r="K20" s="60"/>
      <c r="L20" s="3"/>
    </row>
    <row r="21" spans="1:12" ht="18.75" x14ac:dyDescent="0.3">
      <c r="A21" s="61">
        <v>8</v>
      </c>
      <c r="B21" s="133"/>
      <c r="C21" s="133" t="s">
        <v>16</v>
      </c>
      <c r="D21" s="133"/>
      <c r="E21" s="133"/>
      <c r="F21" s="133"/>
      <c r="G21" s="133"/>
      <c r="H21" s="60" t="s">
        <v>100</v>
      </c>
      <c r="I21" s="8"/>
      <c r="J21" s="8"/>
      <c r="K21" s="60"/>
      <c r="L21" s="3"/>
    </row>
    <row r="22" spans="1:12" ht="18.75" x14ac:dyDescent="0.3">
      <c r="A22" s="61">
        <v>9</v>
      </c>
      <c r="B22" s="133"/>
      <c r="C22" s="133" t="s">
        <v>92</v>
      </c>
      <c r="D22" s="133"/>
      <c r="E22" s="133"/>
      <c r="F22" s="133"/>
      <c r="G22" s="133"/>
      <c r="H22" s="60"/>
      <c r="I22" s="8"/>
      <c r="J22" s="8"/>
      <c r="K22" s="60"/>
      <c r="L22" s="3"/>
    </row>
    <row r="23" spans="1:12" ht="18.75" x14ac:dyDescent="0.3">
      <c r="A23" s="61">
        <v>10</v>
      </c>
      <c r="B23" s="140" t="s">
        <v>17</v>
      </c>
      <c r="C23" s="133" t="s">
        <v>91</v>
      </c>
      <c r="D23" s="133"/>
      <c r="E23" s="133"/>
      <c r="F23" s="133"/>
      <c r="G23" s="133"/>
      <c r="H23" s="60" t="s">
        <v>100</v>
      </c>
      <c r="I23" s="8"/>
      <c r="J23" s="8"/>
      <c r="K23" s="60"/>
      <c r="L23" s="3"/>
    </row>
    <row r="24" spans="1:12" ht="18.75" x14ac:dyDescent="0.3">
      <c r="A24" s="61">
        <v>11</v>
      </c>
      <c r="B24" s="140"/>
      <c r="C24" s="133" t="s">
        <v>18</v>
      </c>
      <c r="D24" s="133"/>
      <c r="E24" s="133"/>
      <c r="F24" s="133"/>
      <c r="G24" s="133"/>
      <c r="H24" s="60" t="s">
        <v>187</v>
      </c>
      <c r="I24" s="8">
        <v>2080</v>
      </c>
      <c r="J24" s="8"/>
      <c r="K24" s="60"/>
      <c r="L24" s="3"/>
    </row>
    <row r="25" spans="1:12" ht="18.75" x14ac:dyDescent="0.3">
      <c r="A25" s="61">
        <v>12</v>
      </c>
      <c r="B25" s="140"/>
      <c r="C25" s="206" t="s">
        <v>89</v>
      </c>
      <c r="D25" s="206"/>
      <c r="E25" s="206"/>
      <c r="F25" s="206"/>
      <c r="G25" s="206"/>
      <c r="H25" s="62" t="s">
        <v>131</v>
      </c>
      <c r="I25" s="63">
        <v>125000</v>
      </c>
      <c r="J25" s="63" t="s">
        <v>67</v>
      </c>
      <c r="K25" s="60"/>
      <c r="L25" s="3"/>
    </row>
    <row r="26" spans="1:12" ht="18.75" x14ac:dyDescent="0.3">
      <c r="A26" s="61">
        <v>13</v>
      </c>
      <c r="B26" s="140"/>
      <c r="C26" s="133" t="s">
        <v>22</v>
      </c>
      <c r="D26" s="133"/>
      <c r="E26" s="133"/>
      <c r="F26" s="133"/>
      <c r="G26" s="133"/>
      <c r="H26" s="60"/>
      <c r="I26" s="8"/>
      <c r="J26" s="8"/>
      <c r="K26" s="60"/>
      <c r="L26" s="3"/>
    </row>
    <row r="27" spans="1:12" ht="18.75" x14ac:dyDescent="0.3">
      <c r="A27" s="61">
        <v>14</v>
      </c>
      <c r="B27" s="140"/>
      <c r="C27" s="133" t="s">
        <v>19</v>
      </c>
      <c r="D27" s="133"/>
      <c r="E27" s="133"/>
      <c r="F27" s="133"/>
      <c r="G27" s="133"/>
      <c r="H27" s="60"/>
      <c r="I27" s="8"/>
      <c r="J27" s="8"/>
      <c r="K27" s="60"/>
      <c r="L27" s="3"/>
    </row>
    <row r="28" spans="1:12" ht="18.75" x14ac:dyDescent="0.3">
      <c r="A28" s="61">
        <v>15</v>
      </c>
      <c r="B28" s="140"/>
      <c r="C28" s="133" t="s">
        <v>23</v>
      </c>
      <c r="D28" s="133"/>
      <c r="E28" s="133"/>
      <c r="F28" s="133"/>
      <c r="G28" s="133"/>
      <c r="H28" s="60" t="s">
        <v>48</v>
      </c>
      <c r="I28" s="8">
        <v>100000</v>
      </c>
      <c r="J28" s="8"/>
      <c r="K28" s="60"/>
      <c r="L28" s="3"/>
    </row>
    <row r="29" spans="1:12" ht="18.75" x14ac:dyDescent="0.3">
      <c r="A29" s="61">
        <v>16</v>
      </c>
      <c r="B29" s="140"/>
      <c r="C29" s="133" t="s">
        <v>20</v>
      </c>
      <c r="D29" s="133"/>
      <c r="E29" s="133"/>
      <c r="F29" s="133"/>
      <c r="G29" s="133"/>
      <c r="H29" s="60" t="s">
        <v>186</v>
      </c>
      <c r="I29" s="8">
        <v>180000</v>
      </c>
      <c r="J29" s="8"/>
      <c r="K29" s="60"/>
      <c r="L29" s="3"/>
    </row>
    <row r="30" spans="1:12" ht="18.75" x14ac:dyDescent="0.3">
      <c r="A30" s="61">
        <v>17</v>
      </c>
      <c r="B30" s="133"/>
      <c r="C30" s="206" t="s">
        <v>228</v>
      </c>
      <c r="D30" s="206"/>
      <c r="E30" s="206"/>
      <c r="F30" s="206"/>
      <c r="G30" s="206"/>
      <c r="H30" s="62" t="s">
        <v>186</v>
      </c>
      <c r="I30" s="63">
        <v>100000</v>
      </c>
      <c r="J30" s="63" t="s">
        <v>67</v>
      </c>
      <c r="K30" s="60"/>
      <c r="L30" s="3"/>
    </row>
    <row r="31" spans="1:12" ht="18.75" x14ac:dyDescent="0.3">
      <c r="A31" s="61">
        <v>18</v>
      </c>
      <c r="B31" s="133"/>
      <c r="C31" s="133" t="s">
        <v>107</v>
      </c>
      <c r="D31" s="133"/>
      <c r="E31" s="133"/>
      <c r="F31" s="133"/>
      <c r="G31" s="133"/>
      <c r="H31" s="60" t="s">
        <v>145</v>
      </c>
      <c r="I31" s="8">
        <v>85000</v>
      </c>
      <c r="J31" s="8"/>
      <c r="K31" s="60"/>
      <c r="L31" s="3"/>
    </row>
    <row r="32" spans="1:12" ht="18.75" x14ac:dyDescent="0.3">
      <c r="A32" s="61">
        <v>19</v>
      </c>
      <c r="B32" s="133"/>
      <c r="C32" s="133" t="s">
        <v>25</v>
      </c>
      <c r="D32" s="133"/>
      <c r="E32" s="133"/>
      <c r="F32" s="133"/>
      <c r="G32" s="133"/>
      <c r="H32" s="60" t="s">
        <v>49</v>
      </c>
      <c r="I32" s="8">
        <v>24000</v>
      </c>
      <c r="J32" s="8"/>
      <c r="K32" s="60"/>
      <c r="L32" s="3"/>
    </row>
    <row r="33" spans="1:13" ht="15" customHeight="1" x14ac:dyDescent="0.3">
      <c r="A33" s="61">
        <v>20</v>
      </c>
      <c r="B33" s="141" t="s">
        <v>29</v>
      </c>
      <c r="C33" s="133" t="s">
        <v>26</v>
      </c>
      <c r="D33" s="133"/>
      <c r="E33" s="133"/>
      <c r="F33" s="133"/>
      <c r="G33" s="133"/>
      <c r="H33" s="60"/>
      <c r="I33" s="8"/>
      <c r="J33" s="8"/>
      <c r="K33" s="60"/>
      <c r="L33" s="3"/>
    </row>
    <row r="34" spans="1:13" ht="15" customHeight="1" x14ac:dyDescent="0.3">
      <c r="A34" s="61"/>
      <c r="B34" s="142"/>
      <c r="C34" s="137" t="s">
        <v>68</v>
      </c>
      <c r="D34" s="138"/>
      <c r="E34" s="138"/>
      <c r="F34" s="138"/>
      <c r="G34" s="139"/>
      <c r="H34" s="62"/>
      <c r="I34" s="63">
        <v>6000</v>
      </c>
      <c r="J34" s="20" t="s">
        <v>71</v>
      </c>
      <c r="K34" s="60"/>
      <c r="L34" s="3"/>
    </row>
    <row r="35" spans="1:13" ht="18.75" x14ac:dyDescent="0.3">
      <c r="A35" s="61">
        <v>21</v>
      </c>
      <c r="B35" s="142"/>
      <c r="C35" s="206" t="s">
        <v>27</v>
      </c>
      <c r="D35" s="206"/>
      <c r="E35" s="206"/>
      <c r="F35" s="206"/>
      <c r="G35" s="206"/>
      <c r="H35" s="62" t="s">
        <v>216</v>
      </c>
      <c r="I35" s="63">
        <v>70000</v>
      </c>
      <c r="J35" s="63" t="s">
        <v>67</v>
      </c>
      <c r="K35" s="60"/>
      <c r="L35" s="3"/>
    </row>
    <row r="36" spans="1:13" ht="18.75" x14ac:dyDescent="0.3">
      <c r="A36" s="61">
        <v>22</v>
      </c>
      <c r="B36" s="142"/>
      <c r="C36" s="62" t="s">
        <v>57</v>
      </c>
      <c r="D36" s="62"/>
      <c r="E36" s="62"/>
      <c r="F36" s="62"/>
      <c r="G36" s="62"/>
      <c r="H36" s="62" t="s">
        <v>216</v>
      </c>
      <c r="I36" s="63">
        <v>52000</v>
      </c>
      <c r="J36" s="63" t="s">
        <v>67</v>
      </c>
      <c r="K36" s="60"/>
      <c r="L36" s="3"/>
    </row>
    <row r="37" spans="1:13" ht="18.75" x14ac:dyDescent="0.3">
      <c r="A37" s="61">
        <v>23</v>
      </c>
      <c r="B37" s="142"/>
      <c r="C37" s="133" t="s">
        <v>28</v>
      </c>
      <c r="D37" s="133"/>
      <c r="E37" s="133"/>
      <c r="F37" s="133"/>
      <c r="G37" s="133"/>
      <c r="H37" s="60"/>
      <c r="I37" s="8"/>
      <c r="J37" s="8"/>
      <c r="K37" s="60"/>
      <c r="L37" s="3"/>
    </row>
    <row r="38" spans="1:13" ht="15" customHeight="1" x14ac:dyDescent="0.3">
      <c r="A38" s="61">
        <v>24</v>
      </c>
      <c r="B38" s="143"/>
      <c r="C38" s="134" t="s">
        <v>56</v>
      </c>
      <c r="D38" s="135"/>
      <c r="E38" s="135"/>
      <c r="F38" s="135"/>
      <c r="G38" s="136"/>
      <c r="H38" s="60" t="s">
        <v>183</v>
      </c>
      <c r="I38" s="8">
        <v>25000</v>
      </c>
      <c r="J38" s="8"/>
      <c r="K38" s="60"/>
      <c r="L38" s="3"/>
    </row>
    <row r="39" spans="1:13" ht="18.75" x14ac:dyDescent="0.3">
      <c r="A39" s="61">
        <v>25</v>
      </c>
      <c r="B39" s="140" t="s">
        <v>30</v>
      </c>
      <c r="C39" s="133" t="s">
        <v>51</v>
      </c>
      <c r="D39" s="133"/>
      <c r="E39" s="133"/>
      <c r="F39" s="133"/>
      <c r="G39" s="133"/>
      <c r="H39" s="60" t="s">
        <v>162</v>
      </c>
      <c r="I39" s="8">
        <v>6000</v>
      </c>
      <c r="J39" s="8"/>
      <c r="K39" s="60"/>
      <c r="L39" s="3"/>
    </row>
    <row r="40" spans="1:13" ht="18.75" x14ac:dyDescent="0.3">
      <c r="A40" s="61">
        <v>26</v>
      </c>
      <c r="B40" s="133"/>
      <c r="C40" s="133" t="s">
        <v>53</v>
      </c>
      <c r="D40" s="133"/>
      <c r="E40" s="205"/>
      <c r="F40" s="205"/>
      <c r="G40" s="205"/>
      <c r="H40" s="60" t="s">
        <v>50</v>
      </c>
      <c r="I40" s="8">
        <v>30000</v>
      </c>
      <c r="J40" s="8"/>
      <c r="K40" s="60"/>
      <c r="L40" s="3"/>
    </row>
    <row r="41" spans="1:13" ht="18.75" x14ac:dyDescent="0.3">
      <c r="A41" s="61">
        <v>27</v>
      </c>
      <c r="B41" s="133"/>
      <c r="C41" s="60" t="s">
        <v>58</v>
      </c>
      <c r="D41" s="69"/>
      <c r="E41" s="69"/>
      <c r="F41" s="68"/>
      <c r="G41" s="67"/>
      <c r="H41" s="67"/>
      <c r="I41" s="8">
        <v>5000</v>
      </c>
      <c r="J41" s="8"/>
      <c r="K41" s="60"/>
      <c r="L41" s="3"/>
    </row>
    <row r="42" spans="1:13" ht="15.75" x14ac:dyDescent="0.25">
      <c r="A42" s="12"/>
      <c r="B42" s="133"/>
      <c r="C42" s="95" t="s">
        <v>73</v>
      </c>
      <c r="D42" s="52"/>
      <c r="E42" s="204"/>
      <c r="F42" s="204"/>
      <c r="G42" s="203"/>
      <c r="H42" s="49"/>
      <c r="I42" s="20">
        <v>54000</v>
      </c>
      <c r="J42" s="4"/>
      <c r="K42" s="49"/>
      <c r="L42" s="49"/>
      <c r="M42" s="2"/>
    </row>
    <row r="43" spans="1:13" ht="18.7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3" ht="13.5" customHeight="1" x14ac:dyDescent="0.25">
      <c r="A44" s="151" t="s">
        <v>83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</row>
    <row r="45" spans="1:13" hidden="1" x14ac:dyDescent="0.2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</row>
    <row r="46" spans="1:13" x14ac:dyDescent="0.2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</row>
    <row r="47" spans="1:13" x14ac:dyDescent="0.2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</row>
    <row r="48" spans="1:13" x14ac:dyDescent="0.2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</row>
    <row r="49" spans="1:12" ht="18.75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8.75" x14ac:dyDescent="0.3">
      <c r="A50" s="3" t="s">
        <v>31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" customHeight="1" x14ac:dyDescent="0.3">
      <c r="A51" s="3"/>
      <c r="B51" s="3"/>
      <c r="C51" s="3"/>
      <c r="D51" s="3"/>
      <c r="E51" s="3"/>
      <c r="F51" s="3"/>
      <c r="G51" s="3"/>
      <c r="H51" s="56" t="s">
        <v>32</v>
      </c>
      <c r="I51" s="3"/>
      <c r="J51" s="3"/>
      <c r="K51" s="3"/>
      <c r="L51" s="3"/>
    </row>
    <row r="52" spans="1:12" ht="18.75" x14ac:dyDescent="0.3">
      <c r="A52" s="3" t="s">
        <v>33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.75" x14ac:dyDescent="0.3">
      <c r="A53" s="3"/>
      <c r="B53" s="3" t="s">
        <v>34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.75" x14ac:dyDescent="0.3">
      <c r="A54" s="3"/>
      <c r="B54" s="3" t="s">
        <v>34</v>
      </c>
      <c r="C54" s="3"/>
      <c r="D54" s="3"/>
      <c r="E54" s="3"/>
      <c r="F54" s="3"/>
      <c r="G54" s="3"/>
      <c r="H54" s="3"/>
      <c r="I54" s="3"/>
      <c r="J54" s="3"/>
      <c r="K54" s="3"/>
      <c r="L54" s="3"/>
    </row>
  </sheetData>
  <mergeCells count="35">
    <mergeCell ref="B39:B42"/>
    <mergeCell ref="B23:B32"/>
    <mergeCell ref="B14:B22"/>
    <mergeCell ref="C33:G33"/>
    <mergeCell ref="C35:G35"/>
    <mergeCell ref="C37:G37"/>
    <mergeCell ref="C38:G38"/>
    <mergeCell ref="C39:G39"/>
    <mergeCell ref="C40:G40"/>
    <mergeCell ref="C34:G34"/>
    <mergeCell ref="A7:C7"/>
    <mergeCell ref="A8:C8"/>
    <mergeCell ref="A9:C9"/>
    <mergeCell ref="C31:G31"/>
    <mergeCell ref="C32:G32"/>
    <mergeCell ref="C26:G26"/>
    <mergeCell ref="C27:G27"/>
    <mergeCell ref="C28:G28"/>
    <mergeCell ref="C29:G29"/>
    <mergeCell ref="C21:G21"/>
    <mergeCell ref="C22:G22"/>
    <mergeCell ref="C23:G23"/>
    <mergeCell ref="C24:G24"/>
    <mergeCell ref="C25:G25"/>
    <mergeCell ref="B33:B38"/>
    <mergeCell ref="A44:L48"/>
    <mergeCell ref="C14:G14"/>
    <mergeCell ref="C13:G13"/>
    <mergeCell ref="C15:G15"/>
    <mergeCell ref="C30:G30"/>
    <mergeCell ref="C16:G16"/>
    <mergeCell ref="C17:G17"/>
    <mergeCell ref="C18:G18"/>
    <mergeCell ref="C19:G19"/>
    <mergeCell ref="C20:G20"/>
  </mergeCells>
  <pageMargins left="0.25" right="0.25" top="0.75" bottom="0.75" header="0.3" footer="0.3"/>
  <pageSetup paperSize="9" scale="6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J18" sqref="J18"/>
    </sheetView>
  </sheetViews>
  <sheetFormatPr defaultRowHeight="15" x14ac:dyDescent="0.25"/>
  <cols>
    <col min="1" max="1" width="6.5703125" customWidth="1"/>
    <col min="2" max="2" width="12.140625" customWidth="1"/>
    <col min="3" max="3" width="11.85546875" customWidth="1"/>
    <col min="4" max="4" width="16.28515625" customWidth="1"/>
    <col min="5" max="5" width="11.42578125" customWidth="1"/>
    <col min="6" max="6" width="10.7109375" bestFit="1" customWidth="1"/>
    <col min="7" max="7" width="12.140625" customWidth="1"/>
    <col min="8" max="8" width="13.5703125" customWidth="1"/>
    <col min="9" max="9" width="18.85546875" customWidth="1"/>
    <col min="10" max="10" width="14.85546875" bestFit="1" customWidth="1"/>
    <col min="11" max="11" width="12.285156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227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4" t="s">
        <v>5</v>
      </c>
      <c r="B7" s="193"/>
      <c r="C7" s="192"/>
      <c r="D7" s="191" t="s">
        <v>76</v>
      </c>
      <c r="E7" s="191" t="s">
        <v>226</v>
      </c>
      <c r="F7" s="191" t="s">
        <v>35</v>
      </c>
      <c r="G7" s="191" t="s">
        <v>4</v>
      </c>
      <c r="H7" s="191" t="s">
        <v>82</v>
      </c>
      <c r="I7" s="191" t="s">
        <v>97</v>
      </c>
      <c r="J7" s="190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5" t="s">
        <v>78</v>
      </c>
      <c r="J8" s="190"/>
    </row>
    <row r="9" spans="1:11" ht="18.75" x14ac:dyDescent="0.3">
      <c r="A9" s="189">
        <v>502726.58</v>
      </c>
      <c r="B9" s="188"/>
      <c r="C9" s="187"/>
      <c r="D9" s="186">
        <v>626849</v>
      </c>
      <c r="E9" s="185">
        <v>-185639.98</v>
      </c>
      <c r="F9" s="161">
        <f>A9*5/100</f>
        <v>25136.328999999998</v>
      </c>
      <c r="G9" s="161">
        <f>A9*25/100</f>
        <v>125681.645</v>
      </c>
      <c r="H9" s="161">
        <f>A9-F9-G9</f>
        <v>351908.60600000003</v>
      </c>
      <c r="I9" s="8">
        <f>H9-D9+E9</f>
        <v>-460580.37399999995</v>
      </c>
      <c r="J9" s="184"/>
    </row>
    <row r="12" spans="1:11" ht="18.75" x14ac:dyDescent="0.3">
      <c r="C12" s="3" t="s">
        <v>69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6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80" t="s">
        <v>95</v>
      </c>
      <c r="D14" s="180"/>
      <c r="E14" s="180"/>
      <c r="F14" s="180"/>
      <c r="G14" s="180"/>
      <c r="H14" s="196" t="s">
        <v>44</v>
      </c>
      <c r="I14" s="169">
        <v>340000</v>
      </c>
      <c r="J14" s="169" t="s">
        <v>66</v>
      </c>
      <c r="K14" s="160"/>
    </row>
    <row r="15" spans="1:11" x14ac:dyDescent="0.25">
      <c r="A15" s="165">
        <v>2</v>
      </c>
      <c r="B15" s="179"/>
      <c r="C15" s="177" t="s">
        <v>13</v>
      </c>
      <c r="D15" s="177"/>
      <c r="E15" s="177"/>
      <c r="F15" s="177"/>
      <c r="G15" s="177"/>
      <c r="H15" s="160"/>
      <c r="I15" s="161"/>
      <c r="J15" s="161"/>
      <c r="K15" s="160"/>
    </row>
    <row r="16" spans="1:11" x14ac:dyDescent="0.25">
      <c r="A16" s="165">
        <v>3</v>
      </c>
      <c r="B16" s="179"/>
      <c r="C16" s="177" t="s">
        <v>11</v>
      </c>
      <c r="D16" s="177"/>
      <c r="E16" s="177"/>
      <c r="F16" s="177"/>
      <c r="G16" s="177"/>
      <c r="H16" s="160" t="s">
        <v>188</v>
      </c>
      <c r="I16" s="161">
        <v>75000</v>
      </c>
      <c r="J16" s="161"/>
      <c r="K16" s="160"/>
    </row>
    <row r="17" spans="1:11" x14ac:dyDescent="0.25">
      <c r="A17" s="165">
        <v>4</v>
      </c>
      <c r="B17" s="179"/>
      <c r="C17" s="177" t="s">
        <v>94</v>
      </c>
      <c r="D17" s="177"/>
      <c r="E17" s="177"/>
      <c r="F17" s="177"/>
      <c r="G17" s="177"/>
      <c r="H17" s="160" t="s">
        <v>42</v>
      </c>
      <c r="I17" s="161">
        <v>24000</v>
      </c>
      <c r="J17" s="161"/>
      <c r="K17" s="160"/>
    </row>
    <row r="18" spans="1:11" x14ac:dyDescent="0.25">
      <c r="A18" s="165">
        <v>5</v>
      </c>
      <c r="B18" s="179"/>
      <c r="C18" s="180" t="s">
        <v>12</v>
      </c>
      <c r="D18" s="180"/>
      <c r="E18" s="180"/>
      <c r="F18" s="180"/>
      <c r="G18" s="180"/>
      <c r="H18" s="170" t="s">
        <v>225</v>
      </c>
      <c r="I18" s="169">
        <v>72000</v>
      </c>
      <c r="J18" s="169" t="s">
        <v>66</v>
      </c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/>
      <c r="I19" s="161"/>
      <c r="J19" s="161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 t="s">
        <v>100</v>
      </c>
      <c r="I20" s="161"/>
      <c r="J20" s="161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 t="s">
        <v>100</v>
      </c>
      <c r="I21" s="161"/>
      <c r="J21" s="161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/>
      <c r="I22" s="161"/>
      <c r="J22" s="161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 t="s">
        <v>100</v>
      </c>
      <c r="I23" s="161"/>
      <c r="J23" s="161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187</v>
      </c>
      <c r="I24" s="161">
        <v>2080</v>
      </c>
      <c r="J24" s="161"/>
      <c r="K24" s="160"/>
    </row>
    <row r="25" spans="1:11" x14ac:dyDescent="0.25">
      <c r="A25" s="165">
        <v>12</v>
      </c>
      <c r="B25" s="178"/>
      <c r="C25" s="177" t="s">
        <v>89</v>
      </c>
      <c r="D25" s="177"/>
      <c r="E25" s="177"/>
      <c r="F25" s="177"/>
      <c r="G25" s="177"/>
      <c r="H25" s="160"/>
      <c r="I25" s="161"/>
      <c r="J25" s="161"/>
      <c r="K25" s="160"/>
    </row>
    <row r="26" spans="1:11" x14ac:dyDescent="0.25">
      <c r="A26" s="165">
        <v>13</v>
      </c>
      <c r="B26" s="178"/>
      <c r="C26" s="177" t="s">
        <v>22</v>
      </c>
      <c r="D26" s="177"/>
      <c r="E26" s="177"/>
      <c r="F26" s="177"/>
      <c r="G26" s="177"/>
      <c r="H26" s="160"/>
      <c r="I26" s="161"/>
      <c r="J26" s="161"/>
      <c r="K26" s="160"/>
    </row>
    <row r="27" spans="1:11" x14ac:dyDescent="0.25">
      <c r="A27" s="165">
        <v>14</v>
      </c>
      <c r="B27" s="178"/>
      <c r="C27" s="180" t="s">
        <v>19</v>
      </c>
      <c r="D27" s="180"/>
      <c r="E27" s="180"/>
      <c r="F27" s="180"/>
      <c r="G27" s="180"/>
      <c r="H27" s="170" t="s">
        <v>224</v>
      </c>
      <c r="I27" s="169">
        <v>130000</v>
      </c>
      <c r="J27" s="169" t="s">
        <v>67</v>
      </c>
      <c r="K27" s="160"/>
    </row>
    <row r="28" spans="1:11" x14ac:dyDescent="0.25">
      <c r="A28" s="165">
        <v>15</v>
      </c>
      <c r="B28" s="178"/>
      <c r="C28" s="177" t="s">
        <v>23</v>
      </c>
      <c r="D28" s="177"/>
      <c r="E28" s="177"/>
      <c r="F28" s="177"/>
      <c r="G28" s="177"/>
      <c r="H28" s="160" t="s">
        <v>48</v>
      </c>
      <c r="I28" s="161">
        <v>100000</v>
      </c>
      <c r="J28" s="161"/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 t="s">
        <v>186</v>
      </c>
      <c r="I29" s="161">
        <v>180000</v>
      </c>
      <c r="J29" s="161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/>
      <c r="I30" s="161"/>
      <c r="J30" s="161"/>
      <c r="K30" s="160"/>
    </row>
    <row r="31" spans="1:11" x14ac:dyDescent="0.25">
      <c r="A31" s="165">
        <v>18</v>
      </c>
      <c r="B31" s="177"/>
      <c r="C31" s="177" t="s">
        <v>21</v>
      </c>
      <c r="D31" s="177"/>
      <c r="E31" s="177"/>
      <c r="F31" s="177"/>
      <c r="G31" s="177"/>
      <c r="H31" s="160"/>
      <c r="I31" s="161"/>
      <c r="J31" s="161"/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>
        <v>24000</v>
      </c>
      <c r="J32" s="161"/>
      <c r="K32" s="160"/>
    </row>
    <row r="33" spans="1:13" ht="15" customHeight="1" x14ac:dyDescent="0.25">
      <c r="A33" s="165">
        <v>20</v>
      </c>
      <c r="B33" s="168" t="s">
        <v>29</v>
      </c>
      <c r="C33" s="177" t="s">
        <v>26</v>
      </c>
      <c r="D33" s="177"/>
      <c r="E33" s="177"/>
      <c r="F33" s="177"/>
      <c r="G33" s="177"/>
      <c r="H33" s="160"/>
      <c r="I33" s="161"/>
      <c r="J33" s="161"/>
      <c r="K33" s="160"/>
    </row>
    <row r="34" spans="1:13" ht="15" customHeight="1" x14ac:dyDescent="0.25">
      <c r="A34" s="165"/>
      <c r="B34" s="164"/>
      <c r="C34" s="200" t="s">
        <v>68</v>
      </c>
      <c r="D34" s="199"/>
      <c r="E34" s="199"/>
      <c r="F34" s="199"/>
      <c r="G34" s="198"/>
      <c r="H34" s="170"/>
      <c r="I34" s="169">
        <v>6000</v>
      </c>
      <c r="J34" s="20" t="s">
        <v>71</v>
      </c>
      <c r="K34" s="160"/>
    </row>
    <row r="35" spans="1:13" x14ac:dyDescent="0.25">
      <c r="A35" s="165">
        <v>21</v>
      </c>
      <c r="B35" s="164"/>
      <c r="C35" s="177" t="s">
        <v>27</v>
      </c>
      <c r="D35" s="177"/>
      <c r="E35" s="177"/>
      <c r="F35" s="177"/>
      <c r="G35" s="177"/>
      <c r="H35" s="160"/>
      <c r="I35" s="161"/>
      <c r="J35" s="161"/>
      <c r="K35" s="160"/>
    </row>
    <row r="36" spans="1:13" x14ac:dyDescent="0.25">
      <c r="A36" s="165">
        <v>22</v>
      </c>
      <c r="B36" s="164"/>
      <c r="C36" s="160" t="s">
        <v>57</v>
      </c>
      <c r="D36" s="160"/>
      <c r="E36" s="160"/>
      <c r="F36" s="160"/>
      <c r="G36" s="160"/>
      <c r="H36" s="160"/>
      <c r="I36" s="161"/>
      <c r="J36" s="161"/>
      <c r="K36" s="160"/>
    </row>
    <row r="37" spans="1:13" x14ac:dyDescent="0.25">
      <c r="A37" s="165">
        <v>23</v>
      </c>
      <c r="B37" s="164"/>
      <c r="C37" s="177" t="s">
        <v>28</v>
      </c>
      <c r="D37" s="177"/>
      <c r="E37" s="177"/>
      <c r="F37" s="177"/>
      <c r="G37" s="177"/>
      <c r="H37" s="160"/>
      <c r="I37" s="161"/>
      <c r="J37" s="161"/>
      <c r="K37" s="160"/>
    </row>
    <row r="38" spans="1:13" ht="15" customHeight="1" x14ac:dyDescent="0.25">
      <c r="A38" s="165">
        <v>24</v>
      </c>
      <c r="B38" s="159"/>
      <c r="C38" s="167" t="s">
        <v>56</v>
      </c>
      <c r="D38" s="166"/>
      <c r="E38" s="166"/>
      <c r="F38" s="166"/>
      <c r="G38" s="157"/>
      <c r="H38" s="160" t="s">
        <v>183</v>
      </c>
      <c r="I38" s="161">
        <v>25000</v>
      </c>
      <c r="J38" s="161"/>
      <c r="K38" s="160"/>
    </row>
    <row r="39" spans="1:13" x14ac:dyDescent="0.25">
      <c r="A39" s="165">
        <v>25</v>
      </c>
      <c r="B39" s="178" t="s">
        <v>30</v>
      </c>
      <c r="C39" s="177" t="s">
        <v>51</v>
      </c>
      <c r="D39" s="177"/>
      <c r="E39" s="177"/>
      <c r="F39" s="177"/>
      <c r="G39" s="177"/>
      <c r="H39" s="160" t="s">
        <v>162</v>
      </c>
      <c r="I39" s="161">
        <v>6000</v>
      </c>
      <c r="J39" s="161"/>
      <c r="K39" s="160"/>
    </row>
    <row r="40" spans="1:13" x14ac:dyDescent="0.25">
      <c r="A40" s="165">
        <v>26</v>
      </c>
      <c r="B40" s="177"/>
      <c r="C40" s="177" t="s">
        <v>53</v>
      </c>
      <c r="D40" s="177"/>
      <c r="E40" s="177"/>
      <c r="F40" s="177"/>
      <c r="G40" s="177"/>
      <c r="H40" s="160" t="s">
        <v>50</v>
      </c>
      <c r="I40" s="161">
        <v>30000</v>
      </c>
      <c r="J40" s="161"/>
      <c r="K40" s="160"/>
    </row>
    <row r="41" spans="1:13" x14ac:dyDescent="0.25">
      <c r="A41" s="165">
        <v>27</v>
      </c>
      <c r="B41" s="177"/>
      <c r="C41" s="160" t="s">
        <v>58</v>
      </c>
      <c r="D41" s="160"/>
      <c r="E41" s="160"/>
      <c r="F41" s="160"/>
      <c r="G41" s="160"/>
      <c r="H41" s="160"/>
      <c r="I41" s="161">
        <v>5000</v>
      </c>
      <c r="J41" s="161"/>
      <c r="K41" s="160"/>
    </row>
    <row r="42" spans="1:13" ht="15.75" x14ac:dyDescent="0.25">
      <c r="A42" s="12"/>
      <c r="B42" s="177"/>
      <c r="C42" s="95" t="s">
        <v>73</v>
      </c>
      <c r="D42" s="52"/>
      <c r="E42" s="52"/>
      <c r="F42" s="52"/>
      <c r="G42" s="53"/>
      <c r="H42" s="49"/>
      <c r="I42" s="20">
        <v>54000</v>
      </c>
      <c r="J42" s="4"/>
      <c r="K42" s="51"/>
      <c r="L42" s="195"/>
      <c r="M42" s="2"/>
    </row>
    <row r="44" spans="1:13" ht="3" customHeight="1" x14ac:dyDescent="0.25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hidden="1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50" spans="1:8" x14ac:dyDescent="0.25">
      <c r="A50" t="s">
        <v>31</v>
      </c>
    </row>
    <row r="51" spans="1:8" ht="12" customHeight="1" x14ac:dyDescent="0.25">
      <c r="H51" s="158" t="s">
        <v>32</v>
      </c>
    </row>
    <row r="52" spans="1:8" x14ac:dyDescent="0.25">
      <c r="A52" t="s">
        <v>33</v>
      </c>
    </row>
    <row r="53" spans="1:8" x14ac:dyDescent="0.25">
      <c r="B53" t="s">
        <v>34</v>
      </c>
    </row>
    <row r="54" spans="1:8" x14ac:dyDescent="0.25">
      <c r="B54" t="s">
        <v>34</v>
      </c>
    </row>
  </sheetData>
  <mergeCells count="35">
    <mergeCell ref="C22:G22"/>
    <mergeCell ref="C23:G23"/>
    <mergeCell ref="C24:G24"/>
    <mergeCell ref="C25:G25"/>
    <mergeCell ref="B33:B38"/>
    <mergeCell ref="A44:L48"/>
    <mergeCell ref="C14:G14"/>
    <mergeCell ref="C13:G13"/>
    <mergeCell ref="C15:G15"/>
    <mergeCell ref="C30:G30"/>
    <mergeCell ref="C16:G16"/>
    <mergeCell ref="C17:G17"/>
    <mergeCell ref="C18:G18"/>
    <mergeCell ref="C19:G19"/>
    <mergeCell ref="C20:G20"/>
    <mergeCell ref="A7:C7"/>
    <mergeCell ref="A8:C8"/>
    <mergeCell ref="A9:C9"/>
    <mergeCell ref="C31:G31"/>
    <mergeCell ref="C32:G32"/>
    <mergeCell ref="C26:G26"/>
    <mergeCell ref="C27:G27"/>
    <mergeCell ref="C28:G28"/>
    <mergeCell ref="C29:G29"/>
    <mergeCell ref="C21:G21"/>
    <mergeCell ref="B39:B42"/>
    <mergeCell ref="B23:B32"/>
    <mergeCell ref="B14:B22"/>
    <mergeCell ref="C33:G33"/>
    <mergeCell ref="C35:G35"/>
    <mergeCell ref="C37:G37"/>
    <mergeCell ref="C38:G38"/>
    <mergeCell ref="C39:G39"/>
    <mergeCell ref="C40:G40"/>
    <mergeCell ref="C34:G34"/>
  </mergeCells>
  <pageMargins left="0.25" right="0.25" top="0.75" bottom="0.75" header="0.3" footer="0.3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I7" sqref="I7"/>
    </sheetView>
  </sheetViews>
  <sheetFormatPr defaultRowHeight="15" x14ac:dyDescent="0.25"/>
  <cols>
    <col min="1" max="1" width="6.5703125" customWidth="1"/>
    <col min="2" max="2" width="10.28515625" customWidth="1"/>
    <col min="3" max="3" width="11.85546875" customWidth="1"/>
    <col min="4" max="4" width="14.85546875" customWidth="1"/>
    <col min="5" max="5" width="11.42578125" customWidth="1"/>
    <col min="6" max="6" width="10.7109375" bestFit="1" customWidth="1"/>
    <col min="7" max="7" width="12.140625" customWidth="1"/>
    <col min="8" max="8" width="13.85546875" customWidth="1"/>
    <col min="9" max="9" width="19.42578125" customWidth="1"/>
    <col min="10" max="10" width="14.85546875" bestFit="1" customWidth="1"/>
    <col min="11" max="11" width="12.8554687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223</v>
      </c>
      <c r="C6" s="2"/>
      <c r="D6" s="2"/>
      <c r="E6" s="2"/>
      <c r="F6" s="2"/>
      <c r="G6" s="2"/>
      <c r="H6" s="2"/>
      <c r="I6" s="2"/>
      <c r="J6" s="2"/>
    </row>
    <row r="7" spans="1:11" ht="53.25" customHeight="1" x14ac:dyDescent="0.25">
      <c r="A7" s="194" t="s">
        <v>5</v>
      </c>
      <c r="B7" s="193"/>
      <c r="C7" s="192"/>
      <c r="D7" s="191" t="s">
        <v>76</v>
      </c>
      <c r="E7" s="191" t="s">
        <v>77</v>
      </c>
      <c r="F7" s="191" t="s">
        <v>35</v>
      </c>
      <c r="G7" s="191" t="s">
        <v>4</v>
      </c>
      <c r="H7" s="191" t="s">
        <v>82</v>
      </c>
      <c r="I7" s="36" t="s">
        <v>79</v>
      </c>
      <c r="J7" s="190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5" t="s">
        <v>78</v>
      </c>
      <c r="J8" s="190"/>
    </row>
    <row r="9" spans="1:11" ht="18.75" x14ac:dyDescent="0.3">
      <c r="A9" s="189">
        <v>497088.35</v>
      </c>
      <c r="B9" s="188"/>
      <c r="C9" s="187"/>
      <c r="D9" s="186">
        <v>720733</v>
      </c>
      <c r="E9" s="185">
        <v>415880</v>
      </c>
      <c r="F9" s="161">
        <f>A9*5/100</f>
        <v>24854.4175</v>
      </c>
      <c r="G9" s="161">
        <f>A9*25/100</f>
        <v>124272.08749999999</v>
      </c>
      <c r="H9" s="161">
        <f>A9-F9-G9</f>
        <v>347961.84499999997</v>
      </c>
      <c r="I9" s="8">
        <f>H9-D9+E9</f>
        <v>43108.844999999972</v>
      </c>
      <c r="J9" s="184"/>
    </row>
    <row r="12" spans="1:11" ht="18.75" x14ac:dyDescent="0.3">
      <c r="C12" s="3" t="s">
        <v>69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6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77" t="s">
        <v>95</v>
      </c>
      <c r="D14" s="177"/>
      <c r="E14" s="177"/>
      <c r="F14" s="177"/>
      <c r="G14" s="177"/>
      <c r="H14" s="88"/>
      <c r="I14" s="86"/>
      <c r="J14" s="86"/>
      <c r="K14" s="160"/>
    </row>
    <row r="15" spans="1:11" x14ac:dyDescent="0.25">
      <c r="A15" s="165">
        <v>2</v>
      </c>
      <c r="B15" s="179"/>
      <c r="C15" s="177" t="s">
        <v>13</v>
      </c>
      <c r="D15" s="177"/>
      <c r="E15" s="177"/>
      <c r="F15" s="177"/>
      <c r="G15" s="177"/>
      <c r="H15" s="160"/>
      <c r="I15" s="161"/>
      <c r="J15" s="161"/>
      <c r="K15" s="160"/>
    </row>
    <row r="16" spans="1:11" x14ac:dyDescent="0.25">
      <c r="A16" s="165">
        <v>3</v>
      </c>
      <c r="B16" s="179"/>
      <c r="C16" s="177" t="s">
        <v>11</v>
      </c>
      <c r="D16" s="177"/>
      <c r="E16" s="177"/>
      <c r="F16" s="177"/>
      <c r="G16" s="177"/>
      <c r="H16" s="160" t="s">
        <v>188</v>
      </c>
      <c r="I16" s="161">
        <v>75000</v>
      </c>
      <c r="J16" s="161"/>
      <c r="K16" s="160"/>
    </row>
    <row r="17" spans="1:11" x14ac:dyDescent="0.25">
      <c r="A17" s="165">
        <v>4</v>
      </c>
      <c r="B17" s="179"/>
      <c r="C17" s="177" t="s">
        <v>94</v>
      </c>
      <c r="D17" s="177"/>
      <c r="E17" s="177"/>
      <c r="F17" s="177"/>
      <c r="G17" s="177"/>
      <c r="H17" s="160" t="s">
        <v>42</v>
      </c>
      <c r="I17" s="161">
        <v>24000</v>
      </c>
      <c r="J17" s="161"/>
      <c r="K17" s="160"/>
    </row>
    <row r="18" spans="1:11" x14ac:dyDescent="0.25">
      <c r="A18" s="165">
        <v>5</v>
      </c>
      <c r="B18" s="179"/>
      <c r="C18" s="177" t="s">
        <v>12</v>
      </c>
      <c r="D18" s="177"/>
      <c r="E18" s="177"/>
      <c r="F18" s="177"/>
      <c r="G18" s="177"/>
      <c r="H18" s="160" t="s">
        <v>222</v>
      </c>
      <c r="I18" s="161">
        <v>125000</v>
      </c>
      <c r="J18" s="161"/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/>
      <c r="I19" s="161"/>
      <c r="J19" s="161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 t="s">
        <v>100</v>
      </c>
      <c r="I20" s="161"/>
      <c r="J20" s="161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 t="s">
        <v>100</v>
      </c>
      <c r="I21" s="161"/>
      <c r="J21" s="161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/>
      <c r="I22" s="161"/>
      <c r="J22" s="161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 t="s">
        <v>100</v>
      </c>
      <c r="I23" s="161"/>
      <c r="J23" s="161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187</v>
      </c>
      <c r="I24" s="161">
        <v>2080</v>
      </c>
      <c r="J24" s="161"/>
      <c r="K24" s="160"/>
    </row>
    <row r="25" spans="1:11" x14ac:dyDescent="0.25">
      <c r="A25" s="165">
        <v>12</v>
      </c>
      <c r="B25" s="178"/>
      <c r="C25" s="177" t="s">
        <v>89</v>
      </c>
      <c r="D25" s="177"/>
      <c r="E25" s="177"/>
      <c r="F25" s="177"/>
      <c r="G25" s="177"/>
      <c r="H25" s="160"/>
      <c r="I25" s="161"/>
      <c r="J25" s="161"/>
      <c r="K25" s="160"/>
    </row>
    <row r="26" spans="1:11" x14ac:dyDescent="0.25">
      <c r="A26" s="165">
        <v>13</v>
      </c>
      <c r="B26" s="178"/>
      <c r="C26" s="177" t="s">
        <v>22</v>
      </c>
      <c r="D26" s="177"/>
      <c r="E26" s="177"/>
      <c r="F26" s="177"/>
      <c r="G26" s="177"/>
      <c r="H26" s="160"/>
      <c r="I26" s="161"/>
      <c r="J26" s="161"/>
      <c r="K26" s="160"/>
    </row>
    <row r="27" spans="1:11" x14ac:dyDescent="0.25">
      <c r="A27" s="165">
        <v>14</v>
      </c>
      <c r="B27" s="178"/>
      <c r="C27" s="180" t="s">
        <v>19</v>
      </c>
      <c r="D27" s="180"/>
      <c r="E27" s="180"/>
      <c r="F27" s="180"/>
      <c r="G27" s="180"/>
      <c r="H27" s="170" t="s">
        <v>131</v>
      </c>
      <c r="I27" s="169">
        <v>120000</v>
      </c>
      <c r="J27" s="169" t="s">
        <v>67</v>
      </c>
      <c r="K27" s="160"/>
    </row>
    <row r="28" spans="1:11" x14ac:dyDescent="0.25">
      <c r="A28" s="165">
        <v>15</v>
      </c>
      <c r="B28" s="178"/>
      <c r="C28" s="177" t="s">
        <v>23</v>
      </c>
      <c r="D28" s="177"/>
      <c r="E28" s="177"/>
      <c r="F28" s="177"/>
      <c r="G28" s="177"/>
      <c r="H28" s="160" t="s">
        <v>48</v>
      </c>
      <c r="I28" s="161">
        <v>100000</v>
      </c>
      <c r="J28" s="161"/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 t="s">
        <v>186</v>
      </c>
      <c r="I29" s="161">
        <v>180000</v>
      </c>
      <c r="J29" s="161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/>
      <c r="I30" s="161"/>
      <c r="J30" s="161"/>
      <c r="K30" s="160"/>
    </row>
    <row r="31" spans="1:11" x14ac:dyDescent="0.25">
      <c r="A31" s="165">
        <v>18</v>
      </c>
      <c r="B31" s="177"/>
      <c r="C31" s="177" t="s">
        <v>21</v>
      </c>
      <c r="D31" s="177"/>
      <c r="E31" s="177"/>
      <c r="F31" s="177"/>
      <c r="G31" s="177"/>
      <c r="H31" s="160"/>
      <c r="I31" s="161"/>
      <c r="J31" s="161"/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>
        <v>24000</v>
      </c>
      <c r="J32" s="161"/>
      <c r="K32" s="160"/>
    </row>
    <row r="33" spans="1:13" ht="15" customHeight="1" x14ac:dyDescent="0.25">
      <c r="A33" s="165">
        <v>20</v>
      </c>
      <c r="B33" s="168" t="s">
        <v>29</v>
      </c>
      <c r="C33" s="177" t="s">
        <v>26</v>
      </c>
      <c r="D33" s="177"/>
      <c r="E33" s="177"/>
      <c r="F33" s="177"/>
      <c r="G33" s="177"/>
      <c r="H33" s="160"/>
      <c r="I33" s="161"/>
      <c r="J33" s="161"/>
      <c r="K33" s="160"/>
    </row>
    <row r="34" spans="1:13" ht="15" customHeight="1" x14ac:dyDescent="0.25">
      <c r="A34" s="165"/>
      <c r="B34" s="164"/>
      <c r="C34" s="200" t="s">
        <v>68</v>
      </c>
      <c r="D34" s="199"/>
      <c r="E34" s="199"/>
      <c r="F34" s="199"/>
      <c r="G34" s="198"/>
      <c r="H34" s="170"/>
      <c r="I34" s="169">
        <v>6000</v>
      </c>
      <c r="J34" s="20" t="s">
        <v>71</v>
      </c>
      <c r="K34" s="160"/>
    </row>
    <row r="35" spans="1:13" x14ac:dyDescent="0.25">
      <c r="A35" s="165">
        <v>21</v>
      </c>
      <c r="B35" s="164"/>
      <c r="C35" s="177" t="s">
        <v>27</v>
      </c>
      <c r="D35" s="177"/>
      <c r="E35" s="177"/>
      <c r="F35" s="177"/>
      <c r="G35" s="177"/>
      <c r="H35" s="160"/>
      <c r="I35" s="161"/>
      <c r="J35" s="161"/>
      <c r="K35" s="160"/>
    </row>
    <row r="36" spans="1:13" x14ac:dyDescent="0.25">
      <c r="A36" s="165">
        <v>22</v>
      </c>
      <c r="B36" s="164"/>
      <c r="C36" s="160" t="s">
        <v>57</v>
      </c>
      <c r="D36" s="160"/>
      <c r="E36" s="160"/>
      <c r="F36" s="160"/>
      <c r="G36" s="160"/>
      <c r="H36" s="160"/>
      <c r="I36" s="161"/>
      <c r="J36" s="161"/>
      <c r="K36" s="160"/>
    </row>
    <row r="37" spans="1:13" x14ac:dyDescent="0.25">
      <c r="A37" s="165">
        <v>23</v>
      </c>
      <c r="B37" s="164"/>
      <c r="C37" s="177" t="s">
        <v>28</v>
      </c>
      <c r="D37" s="177"/>
      <c r="E37" s="177"/>
      <c r="F37" s="177"/>
      <c r="G37" s="177"/>
      <c r="H37" s="160"/>
      <c r="I37" s="161"/>
      <c r="J37" s="161"/>
      <c r="K37" s="160"/>
    </row>
    <row r="38" spans="1:13" ht="15" customHeight="1" x14ac:dyDescent="0.25">
      <c r="A38" s="165">
        <v>24</v>
      </c>
      <c r="B38" s="159"/>
      <c r="C38" s="167" t="s">
        <v>56</v>
      </c>
      <c r="D38" s="166"/>
      <c r="E38" s="166"/>
      <c r="F38" s="166"/>
      <c r="G38" s="157"/>
      <c r="H38" s="160" t="s">
        <v>183</v>
      </c>
      <c r="I38" s="161">
        <v>25000</v>
      </c>
      <c r="J38" s="161"/>
      <c r="K38" s="160"/>
    </row>
    <row r="39" spans="1:13" ht="15" customHeight="1" x14ac:dyDescent="0.25">
      <c r="A39" s="165">
        <v>25</v>
      </c>
      <c r="B39" s="178" t="s">
        <v>30</v>
      </c>
      <c r="C39" s="177" t="s">
        <v>51</v>
      </c>
      <c r="D39" s="177"/>
      <c r="E39" s="177"/>
      <c r="F39" s="177"/>
      <c r="G39" s="177"/>
      <c r="H39" s="160" t="s">
        <v>162</v>
      </c>
      <c r="I39" s="161">
        <v>6000</v>
      </c>
      <c r="J39" s="161"/>
      <c r="K39" s="160"/>
    </row>
    <row r="40" spans="1:13" x14ac:dyDescent="0.25">
      <c r="A40" s="165">
        <v>26</v>
      </c>
      <c r="B40" s="177"/>
      <c r="C40" s="177" t="s">
        <v>53</v>
      </c>
      <c r="D40" s="177"/>
      <c r="E40" s="177"/>
      <c r="F40" s="177"/>
      <c r="G40" s="177"/>
      <c r="H40" s="160" t="s">
        <v>50</v>
      </c>
      <c r="I40" s="161">
        <v>30000</v>
      </c>
      <c r="J40" s="161"/>
      <c r="K40" s="160"/>
    </row>
    <row r="41" spans="1:13" x14ac:dyDescent="0.25">
      <c r="A41" s="165">
        <v>27</v>
      </c>
      <c r="B41" s="177"/>
      <c r="C41" s="160" t="s">
        <v>58</v>
      </c>
      <c r="D41" s="160"/>
      <c r="E41" s="160"/>
      <c r="F41" s="160"/>
      <c r="G41" s="160"/>
      <c r="H41" s="160"/>
      <c r="I41" s="161">
        <v>5000</v>
      </c>
      <c r="J41" s="161"/>
      <c r="K41" s="160"/>
    </row>
    <row r="42" spans="1:13" ht="15.75" x14ac:dyDescent="0.25">
      <c r="A42" s="12"/>
      <c r="B42" s="177"/>
      <c r="C42" s="95" t="s">
        <v>73</v>
      </c>
      <c r="D42" s="52"/>
      <c r="E42" s="52"/>
      <c r="F42" s="52"/>
      <c r="G42" s="53"/>
      <c r="H42" s="49"/>
      <c r="I42" s="20">
        <v>54000</v>
      </c>
      <c r="J42" s="4"/>
      <c r="K42" s="51"/>
      <c r="L42" s="195"/>
      <c r="M42" s="2"/>
    </row>
    <row r="44" spans="1:13" ht="3" customHeight="1" x14ac:dyDescent="0.25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hidden="1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50" spans="1:8" x14ac:dyDescent="0.25">
      <c r="A50" t="s">
        <v>31</v>
      </c>
    </row>
    <row r="51" spans="1:8" ht="12" customHeight="1" x14ac:dyDescent="0.25">
      <c r="H51" s="158" t="s">
        <v>32</v>
      </c>
    </row>
    <row r="52" spans="1:8" x14ac:dyDescent="0.25">
      <c r="A52" t="s">
        <v>33</v>
      </c>
    </row>
    <row r="53" spans="1:8" x14ac:dyDescent="0.25">
      <c r="B53" t="s">
        <v>34</v>
      </c>
    </row>
    <row r="54" spans="1:8" x14ac:dyDescent="0.25">
      <c r="B54" t="s">
        <v>34</v>
      </c>
    </row>
  </sheetData>
  <mergeCells count="35">
    <mergeCell ref="C22:G22"/>
    <mergeCell ref="C23:G23"/>
    <mergeCell ref="C24:G24"/>
    <mergeCell ref="C25:G25"/>
    <mergeCell ref="B33:B38"/>
    <mergeCell ref="A44:L48"/>
    <mergeCell ref="C14:G14"/>
    <mergeCell ref="C13:G13"/>
    <mergeCell ref="C15:G15"/>
    <mergeCell ref="C30:G30"/>
    <mergeCell ref="C16:G16"/>
    <mergeCell ref="C17:G17"/>
    <mergeCell ref="C18:G18"/>
    <mergeCell ref="C19:G19"/>
    <mergeCell ref="C20:G20"/>
    <mergeCell ref="A7:C7"/>
    <mergeCell ref="A8:C8"/>
    <mergeCell ref="A9:C9"/>
    <mergeCell ref="C31:G31"/>
    <mergeCell ref="C32:G32"/>
    <mergeCell ref="C26:G26"/>
    <mergeCell ref="C27:G27"/>
    <mergeCell ref="C28:G28"/>
    <mergeCell ref="C29:G29"/>
    <mergeCell ref="C21:G21"/>
    <mergeCell ref="B39:B42"/>
    <mergeCell ref="B23:B32"/>
    <mergeCell ref="B14:B22"/>
    <mergeCell ref="C33:G33"/>
    <mergeCell ref="C35:G35"/>
    <mergeCell ref="C37:G37"/>
    <mergeCell ref="C38:G38"/>
    <mergeCell ref="C39:G39"/>
    <mergeCell ref="C40:G40"/>
    <mergeCell ref="C34:G34"/>
  </mergeCells>
  <pageMargins left="0.25" right="0.25" top="0.75" bottom="0.75" header="0.3" footer="0.3"/>
  <pageSetup paperSize="9" scale="74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I20" sqref="I20"/>
    </sheetView>
  </sheetViews>
  <sheetFormatPr defaultRowHeight="15" x14ac:dyDescent="0.25"/>
  <cols>
    <col min="1" max="1" width="6.5703125" customWidth="1"/>
    <col min="2" max="2" width="10" customWidth="1"/>
    <col min="3" max="3" width="11.85546875" customWidth="1"/>
    <col min="4" max="4" width="15.28515625" customWidth="1"/>
    <col min="5" max="5" width="11.42578125" customWidth="1"/>
    <col min="6" max="6" width="10.7109375" bestFit="1" customWidth="1"/>
    <col min="7" max="7" width="12.140625" customWidth="1"/>
    <col min="8" max="8" width="14.140625" customWidth="1"/>
    <col min="9" max="10" width="18.140625" customWidth="1"/>
    <col min="11" max="11" width="12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221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4" t="s">
        <v>5</v>
      </c>
      <c r="B7" s="193"/>
      <c r="C7" s="192"/>
      <c r="D7" s="191" t="s">
        <v>76</v>
      </c>
      <c r="E7" s="191" t="s">
        <v>77</v>
      </c>
      <c r="F7" s="191" t="s">
        <v>35</v>
      </c>
      <c r="G7" s="191" t="s">
        <v>4</v>
      </c>
      <c r="H7" s="191" t="s">
        <v>82</v>
      </c>
      <c r="I7" s="191" t="s">
        <v>97</v>
      </c>
      <c r="J7" s="190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5" t="s">
        <v>78</v>
      </c>
      <c r="J8" s="190"/>
    </row>
    <row r="9" spans="1:11" ht="18.75" x14ac:dyDescent="0.3">
      <c r="A9" s="189">
        <v>509226.83</v>
      </c>
      <c r="B9" s="188"/>
      <c r="C9" s="187"/>
      <c r="D9" s="186">
        <v>880664</v>
      </c>
      <c r="E9" s="185">
        <v>692101</v>
      </c>
      <c r="F9" s="161">
        <f>A9*5/100</f>
        <v>25461.341499999999</v>
      </c>
      <c r="G9" s="161">
        <f>A9*25/100</f>
        <v>127306.7075</v>
      </c>
      <c r="H9" s="161">
        <f>A9-F9-G9</f>
        <v>356458.78100000002</v>
      </c>
      <c r="I9" s="8">
        <f>H9-D9+E9</f>
        <v>167895.78100000002</v>
      </c>
      <c r="J9" s="184"/>
    </row>
    <row r="12" spans="1:11" ht="18.75" x14ac:dyDescent="0.3">
      <c r="C12" s="3" t="s">
        <v>69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9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77" t="s">
        <v>95</v>
      </c>
      <c r="D14" s="177"/>
      <c r="E14" s="177"/>
      <c r="F14" s="177"/>
      <c r="G14" s="177"/>
      <c r="H14" s="182" t="s">
        <v>41</v>
      </c>
      <c r="I14" s="202">
        <v>170000</v>
      </c>
      <c r="J14" s="86"/>
      <c r="K14" s="160"/>
    </row>
    <row r="15" spans="1:11" x14ac:dyDescent="0.25">
      <c r="A15" s="165">
        <v>2</v>
      </c>
      <c r="B15" s="179"/>
      <c r="C15" s="177" t="s">
        <v>13</v>
      </c>
      <c r="D15" s="177"/>
      <c r="E15" s="177"/>
      <c r="F15" s="177"/>
      <c r="G15" s="177"/>
      <c r="H15" s="160"/>
      <c r="I15" s="161"/>
      <c r="J15" s="161"/>
      <c r="K15" s="160"/>
    </row>
    <row r="16" spans="1:11" x14ac:dyDescent="0.25">
      <c r="A16" s="165">
        <v>3</v>
      </c>
      <c r="B16" s="179"/>
      <c r="C16" s="177" t="s">
        <v>11</v>
      </c>
      <c r="D16" s="177"/>
      <c r="E16" s="177"/>
      <c r="F16" s="177"/>
      <c r="G16" s="177"/>
      <c r="H16" s="160" t="s">
        <v>188</v>
      </c>
      <c r="I16" s="161">
        <v>75000</v>
      </c>
      <c r="J16" s="161"/>
      <c r="K16" s="160"/>
    </row>
    <row r="17" spans="1:11" x14ac:dyDescent="0.25">
      <c r="A17" s="165">
        <v>4</v>
      </c>
      <c r="B17" s="179"/>
      <c r="C17" s="177" t="s">
        <v>94</v>
      </c>
      <c r="D17" s="177"/>
      <c r="E17" s="177"/>
      <c r="F17" s="177"/>
      <c r="G17" s="177"/>
      <c r="H17" s="160" t="s">
        <v>42</v>
      </c>
      <c r="I17" s="161">
        <v>24000</v>
      </c>
      <c r="J17" s="161"/>
      <c r="K17" s="160"/>
    </row>
    <row r="18" spans="1:11" x14ac:dyDescent="0.25">
      <c r="A18" s="165">
        <v>5</v>
      </c>
      <c r="B18" s="179"/>
      <c r="C18" s="177" t="s">
        <v>12</v>
      </c>
      <c r="D18" s="177"/>
      <c r="E18" s="177"/>
      <c r="F18" s="177"/>
      <c r="G18" s="177"/>
      <c r="H18" s="160"/>
      <c r="I18" s="161"/>
      <c r="J18" s="161"/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/>
      <c r="I19" s="161"/>
      <c r="J19" s="161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 t="s">
        <v>100</v>
      </c>
      <c r="I20" s="161"/>
      <c r="J20" s="161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 t="s">
        <v>100</v>
      </c>
      <c r="I21" s="161"/>
      <c r="J21" s="161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/>
      <c r="I22" s="161"/>
      <c r="J22" s="161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 t="s">
        <v>100</v>
      </c>
      <c r="I23" s="161"/>
      <c r="J23" s="161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187</v>
      </c>
      <c r="I24" s="161">
        <v>2080</v>
      </c>
      <c r="J24" s="161"/>
      <c r="K24" s="160"/>
    </row>
    <row r="25" spans="1:11" x14ac:dyDescent="0.25">
      <c r="A25" s="165">
        <v>12</v>
      </c>
      <c r="B25" s="178"/>
      <c r="C25" s="177" t="s">
        <v>89</v>
      </c>
      <c r="D25" s="177"/>
      <c r="E25" s="177"/>
      <c r="F25" s="177"/>
      <c r="G25" s="177"/>
      <c r="H25" s="160"/>
      <c r="I25" s="161"/>
      <c r="J25" s="161"/>
      <c r="K25" s="160"/>
    </row>
    <row r="26" spans="1:11" x14ac:dyDescent="0.25">
      <c r="A26" s="165">
        <v>13</v>
      </c>
      <c r="B26" s="178"/>
      <c r="C26" s="177" t="s">
        <v>22</v>
      </c>
      <c r="D26" s="177"/>
      <c r="E26" s="177"/>
      <c r="F26" s="177"/>
      <c r="G26" s="177"/>
      <c r="H26" s="160"/>
      <c r="I26" s="161"/>
      <c r="J26" s="161"/>
      <c r="K26" s="160"/>
    </row>
    <row r="27" spans="1:11" x14ac:dyDescent="0.25">
      <c r="A27" s="165">
        <v>14</v>
      </c>
      <c r="B27" s="178"/>
      <c r="C27" s="177" t="s">
        <v>19</v>
      </c>
      <c r="D27" s="177"/>
      <c r="E27" s="177"/>
      <c r="F27" s="177"/>
      <c r="G27" s="177"/>
      <c r="H27" s="160"/>
      <c r="I27" s="161"/>
      <c r="J27" s="161"/>
      <c r="K27" s="160"/>
    </row>
    <row r="28" spans="1:11" x14ac:dyDescent="0.25">
      <c r="A28" s="165">
        <v>15</v>
      </c>
      <c r="B28" s="178"/>
      <c r="C28" s="177" t="s">
        <v>23</v>
      </c>
      <c r="D28" s="177"/>
      <c r="E28" s="177"/>
      <c r="F28" s="177"/>
      <c r="G28" s="177"/>
      <c r="H28" s="160" t="s">
        <v>48</v>
      </c>
      <c r="I28" s="161">
        <v>100000</v>
      </c>
      <c r="J28" s="161"/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 t="s">
        <v>186</v>
      </c>
      <c r="I29" s="161">
        <v>180000</v>
      </c>
      <c r="J29" s="161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/>
      <c r="I30" s="161"/>
      <c r="J30" s="161"/>
      <c r="K30" s="160"/>
    </row>
    <row r="31" spans="1:11" x14ac:dyDescent="0.25">
      <c r="A31" s="165">
        <v>18</v>
      </c>
      <c r="B31" s="177"/>
      <c r="C31" s="177" t="s">
        <v>21</v>
      </c>
      <c r="D31" s="177"/>
      <c r="E31" s="177"/>
      <c r="F31" s="177"/>
      <c r="G31" s="177"/>
      <c r="H31" s="160"/>
      <c r="I31" s="161"/>
      <c r="J31" s="161"/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>
        <v>24000</v>
      </c>
      <c r="J32" s="161"/>
      <c r="K32" s="160"/>
    </row>
    <row r="33" spans="1:13" ht="15" customHeight="1" x14ac:dyDescent="0.25">
      <c r="A33" s="165">
        <v>20</v>
      </c>
      <c r="B33" s="168" t="s">
        <v>29</v>
      </c>
      <c r="C33" s="177" t="s">
        <v>26</v>
      </c>
      <c r="D33" s="177"/>
      <c r="E33" s="177"/>
      <c r="F33" s="177"/>
      <c r="G33" s="177"/>
      <c r="H33" s="160"/>
      <c r="I33" s="161"/>
      <c r="J33" s="161"/>
      <c r="K33" s="160"/>
    </row>
    <row r="34" spans="1:13" ht="15" customHeight="1" x14ac:dyDescent="0.25">
      <c r="A34" s="165"/>
      <c r="B34" s="164"/>
      <c r="C34" s="200" t="s">
        <v>68</v>
      </c>
      <c r="D34" s="199"/>
      <c r="E34" s="199"/>
      <c r="F34" s="199"/>
      <c r="G34" s="198"/>
      <c r="H34" s="170"/>
      <c r="I34" s="169">
        <v>6000</v>
      </c>
      <c r="J34" s="20" t="s">
        <v>71</v>
      </c>
      <c r="K34" s="160"/>
    </row>
    <row r="35" spans="1:13" x14ac:dyDescent="0.25">
      <c r="A35" s="165">
        <v>21</v>
      </c>
      <c r="B35" s="164"/>
      <c r="C35" s="177" t="s">
        <v>27</v>
      </c>
      <c r="D35" s="177"/>
      <c r="E35" s="177"/>
      <c r="F35" s="177"/>
      <c r="G35" s="177"/>
      <c r="H35" s="160"/>
      <c r="I35" s="161"/>
      <c r="J35" s="161"/>
      <c r="K35" s="160"/>
    </row>
    <row r="36" spans="1:13" x14ac:dyDescent="0.25">
      <c r="A36" s="165">
        <v>22</v>
      </c>
      <c r="B36" s="164"/>
      <c r="C36" s="160" t="s">
        <v>57</v>
      </c>
      <c r="D36" s="160"/>
      <c r="E36" s="160"/>
      <c r="F36" s="160"/>
      <c r="G36" s="160"/>
      <c r="H36" s="160"/>
      <c r="I36" s="161"/>
      <c r="J36" s="161"/>
      <c r="K36" s="160"/>
    </row>
    <row r="37" spans="1:13" x14ac:dyDescent="0.25">
      <c r="A37" s="165">
        <v>23</v>
      </c>
      <c r="B37" s="164"/>
      <c r="C37" s="177" t="s">
        <v>28</v>
      </c>
      <c r="D37" s="177"/>
      <c r="E37" s="177"/>
      <c r="F37" s="177"/>
      <c r="G37" s="177"/>
      <c r="H37" s="160"/>
      <c r="I37" s="161"/>
      <c r="J37" s="161"/>
      <c r="K37" s="160"/>
    </row>
    <row r="38" spans="1:13" ht="15" customHeight="1" x14ac:dyDescent="0.25">
      <c r="A38" s="165">
        <v>24</v>
      </c>
      <c r="B38" s="159"/>
      <c r="C38" s="167" t="s">
        <v>56</v>
      </c>
      <c r="D38" s="166"/>
      <c r="E38" s="166"/>
      <c r="F38" s="166"/>
      <c r="G38" s="157"/>
      <c r="H38" s="160" t="s">
        <v>183</v>
      </c>
      <c r="I38" s="161">
        <v>25000</v>
      </c>
      <c r="J38" s="161"/>
      <c r="K38" s="160"/>
    </row>
    <row r="39" spans="1:13" ht="15" customHeight="1" x14ac:dyDescent="0.25">
      <c r="A39" s="165">
        <v>25</v>
      </c>
      <c r="B39" s="178" t="s">
        <v>30</v>
      </c>
      <c r="C39" s="177" t="s">
        <v>51</v>
      </c>
      <c r="D39" s="177"/>
      <c r="E39" s="177"/>
      <c r="F39" s="177"/>
      <c r="G39" s="177"/>
      <c r="H39" s="160" t="s">
        <v>162</v>
      </c>
      <c r="I39" s="161">
        <v>6000</v>
      </c>
      <c r="J39" s="161"/>
      <c r="K39" s="160"/>
    </row>
    <row r="40" spans="1:13" x14ac:dyDescent="0.25">
      <c r="A40" s="165">
        <v>26</v>
      </c>
      <c r="B40" s="177"/>
      <c r="C40" s="177" t="s">
        <v>53</v>
      </c>
      <c r="D40" s="177"/>
      <c r="E40" s="177"/>
      <c r="F40" s="177"/>
      <c r="G40" s="177"/>
      <c r="H40" s="160" t="s">
        <v>50</v>
      </c>
      <c r="I40" s="161">
        <v>30000</v>
      </c>
      <c r="J40" s="161"/>
      <c r="K40" s="160"/>
    </row>
    <row r="41" spans="1:13" x14ac:dyDescent="0.25">
      <c r="A41" s="165">
        <v>27</v>
      </c>
      <c r="B41" s="177"/>
      <c r="C41" s="163" t="s">
        <v>58</v>
      </c>
      <c r="D41" s="162"/>
      <c r="E41" s="162"/>
      <c r="F41" s="162"/>
      <c r="G41" s="55"/>
      <c r="H41" s="160"/>
      <c r="I41" s="161">
        <v>5000</v>
      </c>
      <c r="J41" s="161"/>
      <c r="K41" s="160"/>
    </row>
    <row r="42" spans="1:13" ht="15.75" x14ac:dyDescent="0.25">
      <c r="A42" s="12"/>
      <c r="B42" s="177"/>
      <c r="C42" s="95" t="s">
        <v>73</v>
      </c>
      <c r="D42" s="52"/>
      <c r="E42" s="52"/>
      <c r="F42" s="52"/>
      <c r="G42" s="53"/>
      <c r="H42" s="49"/>
      <c r="I42" s="20">
        <v>54000</v>
      </c>
      <c r="J42" s="4"/>
      <c r="K42" s="51"/>
      <c r="L42" s="195"/>
      <c r="M42" s="2"/>
    </row>
    <row r="44" spans="1:13" ht="3" customHeight="1" x14ac:dyDescent="0.25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hidden="1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50" spans="1:8" x14ac:dyDescent="0.25">
      <c r="A50" t="s">
        <v>31</v>
      </c>
    </row>
    <row r="51" spans="1:8" ht="12" customHeight="1" x14ac:dyDescent="0.25">
      <c r="H51" s="158" t="s">
        <v>32</v>
      </c>
    </row>
    <row r="52" spans="1:8" x14ac:dyDescent="0.25">
      <c r="A52" t="s">
        <v>33</v>
      </c>
    </row>
    <row r="53" spans="1:8" x14ac:dyDescent="0.25">
      <c r="B53" t="s">
        <v>34</v>
      </c>
    </row>
    <row r="54" spans="1:8" x14ac:dyDescent="0.25">
      <c r="B54" t="s">
        <v>34</v>
      </c>
    </row>
  </sheetData>
  <mergeCells count="35">
    <mergeCell ref="C22:G22"/>
    <mergeCell ref="C23:G23"/>
    <mergeCell ref="C24:G24"/>
    <mergeCell ref="C25:G25"/>
    <mergeCell ref="B33:B38"/>
    <mergeCell ref="A44:L48"/>
    <mergeCell ref="C14:G14"/>
    <mergeCell ref="C13:G13"/>
    <mergeCell ref="C15:G15"/>
    <mergeCell ref="C30:G30"/>
    <mergeCell ref="C16:G16"/>
    <mergeCell ref="C17:G17"/>
    <mergeCell ref="C18:G18"/>
    <mergeCell ref="C19:G19"/>
    <mergeCell ref="C20:G20"/>
    <mergeCell ref="A7:C7"/>
    <mergeCell ref="A8:C8"/>
    <mergeCell ref="A9:C9"/>
    <mergeCell ref="C31:G31"/>
    <mergeCell ref="C32:G32"/>
    <mergeCell ref="C26:G26"/>
    <mergeCell ref="C27:G27"/>
    <mergeCell ref="C28:G28"/>
    <mergeCell ref="C29:G29"/>
    <mergeCell ref="C21:G21"/>
    <mergeCell ref="B39:B42"/>
    <mergeCell ref="B23:B32"/>
    <mergeCell ref="B14:B22"/>
    <mergeCell ref="C33:G33"/>
    <mergeCell ref="C35:G35"/>
    <mergeCell ref="C37:G37"/>
    <mergeCell ref="C38:G38"/>
    <mergeCell ref="C39:G39"/>
    <mergeCell ref="C40:G40"/>
    <mergeCell ref="C34:G34"/>
  </mergeCells>
  <pageMargins left="0.25" right="0.25" top="0.75" bottom="0.75" header="0.3" footer="0.3"/>
  <pageSetup paperSize="9" scale="75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I7" sqref="I7"/>
    </sheetView>
  </sheetViews>
  <sheetFormatPr defaultRowHeight="15" x14ac:dyDescent="0.25"/>
  <cols>
    <col min="1" max="1" width="6.5703125" customWidth="1"/>
    <col min="2" max="2" width="12.140625" customWidth="1"/>
    <col min="3" max="3" width="11.85546875" customWidth="1"/>
    <col min="4" max="4" width="16.28515625" customWidth="1"/>
    <col min="5" max="5" width="11.42578125" customWidth="1"/>
    <col min="6" max="6" width="10.7109375" bestFit="1" customWidth="1"/>
    <col min="7" max="7" width="12.140625" customWidth="1"/>
    <col min="8" max="8" width="15.7109375" customWidth="1"/>
    <col min="9" max="9" width="19" customWidth="1"/>
    <col min="10" max="10" width="14.85546875" bestFit="1" customWidth="1"/>
    <col min="11" max="11" width="12.1406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220</v>
      </c>
      <c r="C6" s="2"/>
      <c r="D6" s="2"/>
      <c r="E6" s="2"/>
      <c r="F6" s="2"/>
      <c r="G6" s="2"/>
      <c r="H6" s="2"/>
      <c r="I6" s="2"/>
      <c r="J6" s="2"/>
    </row>
    <row r="7" spans="1:11" ht="51.75" customHeight="1" x14ac:dyDescent="0.25">
      <c r="A7" s="194" t="s">
        <v>5</v>
      </c>
      <c r="B7" s="193"/>
      <c r="C7" s="192"/>
      <c r="D7" s="191" t="s">
        <v>76</v>
      </c>
      <c r="E7" s="191" t="s">
        <v>103</v>
      </c>
      <c r="F7" s="191" t="s">
        <v>35</v>
      </c>
      <c r="G7" s="191" t="s">
        <v>4</v>
      </c>
      <c r="H7" s="191" t="s">
        <v>82</v>
      </c>
      <c r="I7" s="36" t="s">
        <v>79</v>
      </c>
      <c r="J7" s="190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5" t="s">
        <v>78</v>
      </c>
      <c r="J8" s="190"/>
    </row>
    <row r="9" spans="1:11" ht="18.75" x14ac:dyDescent="0.3">
      <c r="A9" s="189">
        <v>501028.96</v>
      </c>
      <c r="B9" s="188"/>
      <c r="C9" s="187"/>
      <c r="D9" s="186">
        <v>1132095</v>
      </c>
      <c r="E9" s="185">
        <v>167940</v>
      </c>
      <c r="F9" s="161">
        <f>A9*5/100</f>
        <v>25051.448000000004</v>
      </c>
      <c r="G9" s="161">
        <f>A9*25/100</f>
        <v>125257.24</v>
      </c>
      <c r="H9" s="161">
        <f>A9-F9-G9</f>
        <v>350720.272</v>
      </c>
      <c r="I9" s="8">
        <f>H9-D9+E9</f>
        <v>-613434.728</v>
      </c>
      <c r="J9" s="184"/>
    </row>
    <row r="12" spans="1:11" ht="18.75" x14ac:dyDescent="0.3">
      <c r="C12" s="3" t="s">
        <v>69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9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77" t="s">
        <v>95</v>
      </c>
      <c r="D14" s="177"/>
      <c r="E14" s="177"/>
      <c r="F14" s="177"/>
      <c r="G14" s="177"/>
      <c r="H14" s="88"/>
      <c r="I14" s="86"/>
      <c r="J14" s="86"/>
      <c r="K14" s="160"/>
    </row>
    <row r="15" spans="1:11" x14ac:dyDescent="0.25">
      <c r="A15" s="165">
        <v>2</v>
      </c>
      <c r="B15" s="179"/>
      <c r="C15" s="177" t="s">
        <v>13</v>
      </c>
      <c r="D15" s="177"/>
      <c r="E15" s="177"/>
      <c r="F15" s="177"/>
      <c r="G15" s="177"/>
      <c r="H15" s="160"/>
      <c r="I15" s="161"/>
      <c r="J15" s="161"/>
      <c r="K15" s="160"/>
    </row>
    <row r="16" spans="1:11" x14ac:dyDescent="0.25">
      <c r="A16" s="165">
        <v>3</v>
      </c>
      <c r="B16" s="179"/>
      <c r="C16" s="177" t="s">
        <v>11</v>
      </c>
      <c r="D16" s="177"/>
      <c r="E16" s="177"/>
      <c r="F16" s="177"/>
      <c r="G16" s="177"/>
      <c r="H16" s="160" t="s">
        <v>219</v>
      </c>
      <c r="I16" s="161">
        <v>113000</v>
      </c>
      <c r="J16" s="161"/>
      <c r="K16" s="160"/>
    </row>
    <row r="17" spans="1:11" x14ac:dyDescent="0.25">
      <c r="A17" s="165">
        <v>4</v>
      </c>
      <c r="B17" s="179"/>
      <c r="C17" s="177" t="s">
        <v>94</v>
      </c>
      <c r="D17" s="177"/>
      <c r="E17" s="177"/>
      <c r="F17" s="177"/>
      <c r="G17" s="177"/>
      <c r="H17" s="160" t="s">
        <v>42</v>
      </c>
      <c r="I17" s="161">
        <v>24000</v>
      </c>
      <c r="J17" s="161"/>
      <c r="K17" s="160"/>
    </row>
    <row r="18" spans="1:11" x14ac:dyDescent="0.25">
      <c r="A18" s="165">
        <v>5</v>
      </c>
      <c r="B18" s="179"/>
      <c r="C18" s="177" t="s">
        <v>12</v>
      </c>
      <c r="D18" s="177"/>
      <c r="E18" s="177"/>
      <c r="F18" s="177"/>
      <c r="G18" s="177"/>
      <c r="H18" s="160"/>
      <c r="I18" s="161"/>
      <c r="J18" s="161"/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/>
      <c r="I19" s="161"/>
      <c r="J19" s="161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 t="s">
        <v>100</v>
      </c>
      <c r="I20" s="161"/>
      <c r="J20" s="161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 t="s">
        <v>100</v>
      </c>
      <c r="I21" s="161"/>
      <c r="J21" s="161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/>
      <c r="I22" s="161"/>
      <c r="J22" s="161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 t="s">
        <v>100</v>
      </c>
      <c r="I23" s="161"/>
      <c r="J23" s="161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187</v>
      </c>
      <c r="I24" s="161">
        <v>2080</v>
      </c>
      <c r="J24" s="161"/>
      <c r="K24" s="160"/>
    </row>
    <row r="25" spans="1:11" x14ac:dyDescent="0.25">
      <c r="A25" s="165">
        <v>12</v>
      </c>
      <c r="B25" s="178"/>
      <c r="C25" s="177" t="s">
        <v>89</v>
      </c>
      <c r="D25" s="177"/>
      <c r="E25" s="177"/>
      <c r="F25" s="177"/>
      <c r="G25" s="177"/>
      <c r="H25" s="160"/>
      <c r="I25" s="161"/>
      <c r="J25" s="161"/>
      <c r="K25" s="160"/>
    </row>
    <row r="26" spans="1:11" x14ac:dyDescent="0.25">
      <c r="A26" s="165">
        <v>13</v>
      </c>
      <c r="B26" s="178"/>
      <c r="C26" s="177" t="s">
        <v>22</v>
      </c>
      <c r="D26" s="177"/>
      <c r="E26" s="177"/>
      <c r="F26" s="177"/>
      <c r="G26" s="177"/>
      <c r="H26" s="160"/>
      <c r="I26" s="161"/>
      <c r="J26" s="161"/>
      <c r="K26" s="160"/>
    </row>
    <row r="27" spans="1:11" x14ac:dyDescent="0.25">
      <c r="A27" s="165">
        <v>14</v>
      </c>
      <c r="B27" s="178"/>
      <c r="C27" s="177" t="s">
        <v>19</v>
      </c>
      <c r="D27" s="177"/>
      <c r="E27" s="177"/>
      <c r="F27" s="177"/>
      <c r="G27" s="177"/>
      <c r="H27" s="160"/>
      <c r="I27" s="161"/>
      <c r="J27" s="161"/>
      <c r="K27" s="160"/>
    </row>
    <row r="28" spans="1:11" x14ac:dyDescent="0.25">
      <c r="A28" s="165">
        <v>15</v>
      </c>
      <c r="B28" s="178"/>
      <c r="C28" s="177" t="s">
        <v>23</v>
      </c>
      <c r="D28" s="177"/>
      <c r="E28" s="177"/>
      <c r="F28" s="177"/>
      <c r="G28" s="177"/>
      <c r="H28" s="160" t="s">
        <v>48</v>
      </c>
      <c r="I28" s="161">
        <v>100000</v>
      </c>
      <c r="J28" s="161"/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 t="s">
        <v>186</v>
      </c>
      <c r="I29" s="161">
        <v>180000</v>
      </c>
      <c r="J29" s="161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/>
      <c r="I30" s="161"/>
      <c r="J30" s="161"/>
      <c r="K30" s="160"/>
    </row>
    <row r="31" spans="1:11" x14ac:dyDescent="0.25">
      <c r="A31" s="165">
        <v>18</v>
      </c>
      <c r="B31" s="177"/>
      <c r="C31" s="177" t="s">
        <v>21</v>
      </c>
      <c r="D31" s="177"/>
      <c r="E31" s="177"/>
      <c r="F31" s="177"/>
      <c r="G31" s="177"/>
      <c r="H31" s="160"/>
      <c r="I31" s="161"/>
      <c r="J31" s="161"/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>
        <v>24000</v>
      </c>
      <c r="J32" s="161"/>
      <c r="K32" s="160"/>
    </row>
    <row r="33" spans="1:13" ht="15" customHeight="1" x14ac:dyDescent="0.25">
      <c r="A33" s="165">
        <v>20</v>
      </c>
      <c r="B33" s="168" t="s">
        <v>29</v>
      </c>
      <c r="C33" s="180" t="s">
        <v>26</v>
      </c>
      <c r="D33" s="180"/>
      <c r="E33" s="180"/>
      <c r="F33" s="180"/>
      <c r="G33" s="180"/>
      <c r="H33" s="170" t="s">
        <v>184</v>
      </c>
      <c r="I33" s="169">
        <v>29000</v>
      </c>
      <c r="J33" s="161"/>
      <c r="K33" s="160"/>
    </row>
    <row r="34" spans="1:13" ht="15" customHeight="1" x14ac:dyDescent="0.25">
      <c r="A34" s="165"/>
      <c r="B34" s="164"/>
      <c r="C34" s="200" t="s">
        <v>68</v>
      </c>
      <c r="D34" s="199"/>
      <c r="E34" s="199"/>
      <c r="F34" s="199"/>
      <c r="G34" s="198"/>
      <c r="H34" s="170"/>
      <c r="I34" s="169">
        <v>6000</v>
      </c>
      <c r="J34" s="20" t="s">
        <v>71</v>
      </c>
      <c r="K34" s="160"/>
    </row>
    <row r="35" spans="1:13" x14ac:dyDescent="0.25">
      <c r="A35" s="165">
        <v>21</v>
      </c>
      <c r="B35" s="164"/>
      <c r="C35" s="177" t="s">
        <v>27</v>
      </c>
      <c r="D35" s="177"/>
      <c r="E35" s="177"/>
      <c r="F35" s="177"/>
      <c r="G35" s="177"/>
      <c r="H35" s="160" t="s">
        <v>184</v>
      </c>
      <c r="I35" s="161">
        <v>140000</v>
      </c>
      <c r="J35" s="161"/>
      <c r="K35" s="160"/>
    </row>
    <row r="36" spans="1:13" x14ac:dyDescent="0.25">
      <c r="A36" s="165">
        <v>22</v>
      </c>
      <c r="B36" s="164"/>
      <c r="C36" s="160" t="s">
        <v>57</v>
      </c>
      <c r="D36" s="160"/>
      <c r="E36" s="160"/>
      <c r="F36" s="160"/>
      <c r="G36" s="160"/>
      <c r="H36" s="160"/>
      <c r="I36" s="161"/>
      <c r="J36" s="161"/>
      <c r="K36" s="160"/>
    </row>
    <row r="37" spans="1:13" x14ac:dyDescent="0.25">
      <c r="A37" s="165">
        <v>23</v>
      </c>
      <c r="B37" s="164"/>
      <c r="C37" s="177" t="s">
        <v>28</v>
      </c>
      <c r="D37" s="177"/>
      <c r="E37" s="177"/>
      <c r="F37" s="177"/>
      <c r="G37" s="177"/>
      <c r="H37" s="160"/>
      <c r="I37" s="161"/>
      <c r="J37" s="161"/>
      <c r="K37" s="160"/>
    </row>
    <row r="38" spans="1:13" ht="15" customHeight="1" x14ac:dyDescent="0.25">
      <c r="A38" s="165">
        <v>24</v>
      </c>
      <c r="B38" s="159"/>
      <c r="C38" s="167" t="s">
        <v>56</v>
      </c>
      <c r="D38" s="166"/>
      <c r="E38" s="166"/>
      <c r="F38" s="166"/>
      <c r="G38" s="157"/>
      <c r="H38" s="160" t="s">
        <v>183</v>
      </c>
      <c r="I38" s="161">
        <v>25000</v>
      </c>
      <c r="J38" s="161"/>
      <c r="K38" s="160"/>
    </row>
    <row r="39" spans="1:13" x14ac:dyDescent="0.25">
      <c r="A39" s="165">
        <v>25</v>
      </c>
      <c r="B39" s="178" t="s">
        <v>30</v>
      </c>
      <c r="C39" s="177" t="s">
        <v>51</v>
      </c>
      <c r="D39" s="177"/>
      <c r="E39" s="177"/>
      <c r="F39" s="177"/>
      <c r="G39" s="177"/>
      <c r="H39" s="160" t="s">
        <v>162</v>
      </c>
      <c r="I39" s="161">
        <v>6000</v>
      </c>
      <c r="J39" s="161"/>
      <c r="K39" s="160"/>
    </row>
    <row r="40" spans="1:13" x14ac:dyDescent="0.25">
      <c r="A40" s="165">
        <v>26</v>
      </c>
      <c r="B40" s="177"/>
      <c r="C40" s="177" t="s">
        <v>53</v>
      </c>
      <c r="D40" s="177"/>
      <c r="E40" s="177"/>
      <c r="F40" s="177"/>
      <c r="G40" s="177"/>
      <c r="H40" s="160" t="s">
        <v>50</v>
      </c>
      <c r="I40" s="161">
        <v>30000</v>
      </c>
      <c r="J40" s="161"/>
      <c r="K40" s="160"/>
    </row>
    <row r="41" spans="1:13" x14ac:dyDescent="0.25">
      <c r="A41" s="165">
        <v>27</v>
      </c>
      <c r="B41" s="177"/>
      <c r="C41" s="160" t="s">
        <v>58</v>
      </c>
      <c r="D41" s="160"/>
      <c r="E41" s="160"/>
      <c r="F41" s="160"/>
      <c r="G41" s="160"/>
      <c r="H41" s="160"/>
      <c r="I41" s="161">
        <v>5000</v>
      </c>
      <c r="J41" s="161"/>
      <c r="K41" s="160"/>
    </row>
    <row r="42" spans="1:13" ht="15.75" x14ac:dyDescent="0.25">
      <c r="A42" s="12"/>
      <c r="B42" s="177"/>
      <c r="C42" s="95" t="s">
        <v>73</v>
      </c>
      <c r="D42" s="52"/>
      <c r="E42" s="52"/>
      <c r="F42" s="52"/>
      <c r="G42" s="53"/>
      <c r="H42" s="49"/>
      <c r="I42" s="20">
        <v>54000</v>
      </c>
      <c r="J42" s="4"/>
      <c r="K42" s="51"/>
      <c r="L42" s="195"/>
      <c r="M42" s="2"/>
    </row>
    <row r="44" spans="1:13" ht="3" customHeight="1" x14ac:dyDescent="0.25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hidden="1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50" spans="1:8" x14ac:dyDescent="0.25">
      <c r="A50" t="s">
        <v>31</v>
      </c>
    </row>
    <row r="51" spans="1:8" ht="12" customHeight="1" x14ac:dyDescent="0.25">
      <c r="H51" s="158" t="s">
        <v>32</v>
      </c>
    </row>
    <row r="52" spans="1:8" x14ac:dyDescent="0.25">
      <c r="A52" t="s">
        <v>33</v>
      </c>
    </row>
    <row r="53" spans="1:8" x14ac:dyDescent="0.25">
      <c r="B53" t="s">
        <v>34</v>
      </c>
    </row>
    <row r="54" spans="1:8" x14ac:dyDescent="0.25">
      <c r="B54" t="s">
        <v>34</v>
      </c>
    </row>
  </sheetData>
  <mergeCells count="35">
    <mergeCell ref="B39:B42"/>
    <mergeCell ref="B23:B32"/>
    <mergeCell ref="B14:B22"/>
    <mergeCell ref="C33:G33"/>
    <mergeCell ref="C35:G35"/>
    <mergeCell ref="C37:G37"/>
    <mergeCell ref="C38:G38"/>
    <mergeCell ref="C39:G39"/>
    <mergeCell ref="C40:G40"/>
    <mergeCell ref="C34:G34"/>
    <mergeCell ref="A7:C7"/>
    <mergeCell ref="A8:C8"/>
    <mergeCell ref="A9:C9"/>
    <mergeCell ref="C31:G31"/>
    <mergeCell ref="C32:G32"/>
    <mergeCell ref="C26:G26"/>
    <mergeCell ref="C27:G27"/>
    <mergeCell ref="C28:G28"/>
    <mergeCell ref="C29:G29"/>
    <mergeCell ref="C21:G21"/>
    <mergeCell ref="C22:G22"/>
    <mergeCell ref="C23:G23"/>
    <mergeCell ref="C24:G24"/>
    <mergeCell ref="C25:G25"/>
    <mergeCell ref="B33:B38"/>
    <mergeCell ref="A44:L48"/>
    <mergeCell ref="C14:G14"/>
    <mergeCell ref="C13:G13"/>
    <mergeCell ref="C15:G15"/>
    <mergeCell ref="C30:G30"/>
    <mergeCell ref="C16:G16"/>
    <mergeCell ref="C17:G17"/>
    <mergeCell ref="C18:G18"/>
    <mergeCell ref="C19:G19"/>
    <mergeCell ref="C20:G20"/>
  </mergeCells>
  <pageMargins left="0.25" right="0.25" top="0.75" bottom="0.75" header="0.3" footer="0.3"/>
  <pageSetup paperSize="9" scale="73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J31" sqref="J31"/>
    </sheetView>
  </sheetViews>
  <sheetFormatPr defaultRowHeight="15" x14ac:dyDescent="0.25"/>
  <cols>
    <col min="1" max="1" width="6.5703125" customWidth="1"/>
    <col min="2" max="2" width="9.85546875" customWidth="1"/>
    <col min="3" max="3" width="11.85546875" customWidth="1"/>
    <col min="4" max="4" width="15.7109375" customWidth="1"/>
    <col min="5" max="5" width="11.42578125" customWidth="1"/>
    <col min="6" max="6" width="11.85546875" bestFit="1" customWidth="1"/>
    <col min="7" max="7" width="13.140625" customWidth="1"/>
    <col min="8" max="8" width="14.140625" customWidth="1"/>
    <col min="9" max="9" width="18.42578125" customWidth="1"/>
    <col min="10" max="10" width="13.85546875" customWidth="1"/>
    <col min="11" max="11" width="12.7109375" customWidth="1"/>
  </cols>
  <sheetData>
    <row r="1" spans="1:12" ht="18.75" x14ac:dyDescent="0.3">
      <c r="A1" s="3" t="s">
        <v>0</v>
      </c>
    </row>
    <row r="2" spans="1:12" ht="18.75" x14ac:dyDescent="0.3">
      <c r="A2" s="3" t="s">
        <v>1</v>
      </c>
    </row>
    <row r="3" spans="1:12" ht="18.75" x14ac:dyDescent="0.3">
      <c r="A3" s="3" t="s">
        <v>2</v>
      </c>
    </row>
    <row r="5" spans="1:12" ht="21" x14ac:dyDescent="0.35">
      <c r="E5" s="1" t="s">
        <v>3</v>
      </c>
    </row>
    <row r="6" spans="1:12" ht="15.75" x14ac:dyDescent="0.25">
      <c r="B6" s="2" t="s">
        <v>218</v>
      </c>
      <c r="C6" s="2"/>
      <c r="D6" s="2"/>
      <c r="E6" s="2"/>
      <c r="F6" s="2"/>
      <c r="G6" s="2"/>
      <c r="H6" s="2"/>
      <c r="I6" s="2"/>
      <c r="J6" s="2"/>
    </row>
    <row r="7" spans="1:12" ht="52.5" customHeight="1" x14ac:dyDescent="0.25">
      <c r="A7" s="109" t="s">
        <v>5</v>
      </c>
      <c r="B7" s="110"/>
      <c r="C7" s="111"/>
      <c r="D7" s="81" t="s">
        <v>76</v>
      </c>
      <c r="E7" s="81" t="s">
        <v>77</v>
      </c>
      <c r="F7" s="81" t="s">
        <v>35</v>
      </c>
      <c r="G7" s="81" t="s">
        <v>4</v>
      </c>
      <c r="H7" s="81" t="s">
        <v>82</v>
      </c>
      <c r="I7" s="36" t="s">
        <v>79</v>
      </c>
      <c r="J7" s="80"/>
    </row>
    <row r="8" spans="1:12" ht="19.5" customHeight="1" x14ac:dyDescent="0.25">
      <c r="A8" s="109">
        <v>1</v>
      </c>
      <c r="B8" s="110"/>
      <c r="C8" s="111"/>
      <c r="D8" s="81">
        <v>2</v>
      </c>
      <c r="E8" s="81">
        <v>3</v>
      </c>
      <c r="F8" s="81" t="s">
        <v>36</v>
      </c>
      <c r="G8" s="81" t="s">
        <v>37</v>
      </c>
      <c r="H8" s="81" t="s">
        <v>39</v>
      </c>
      <c r="I8" s="5" t="s">
        <v>78</v>
      </c>
      <c r="J8" s="80"/>
    </row>
    <row r="9" spans="1:12" ht="18.75" x14ac:dyDescent="0.3">
      <c r="A9" s="112">
        <v>506174.62</v>
      </c>
      <c r="B9" s="113"/>
      <c r="C9" s="114"/>
      <c r="D9" s="79">
        <v>800780</v>
      </c>
      <c r="E9" s="78">
        <v>288982</v>
      </c>
      <c r="F9" s="4">
        <f>A9*5/100</f>
        <v>25308.731</v>
      </c>
      <c r="G9" s="4">
        <f>A9*25/100</f>
        <v>126543.655</v>
      </c>
      <c r="H9" s="4">
        <f>A9-F9-G9</f>
        <v>354322.23399999994</v>
      </c>
      <c r="I9" s="8">
        <f>H9-D9+E9</f>
        <v>-157475.76600000006</v>
      </c>
      <c r="J9" s="77"/>
    </row>
    <row r="12" spans="1:12" ht="18.75" x14ac:dyDescent="0.3">
      <c r="C12" s="3" t="s">
        <v>69</v>
      </c>
    </row>
    <row r="13" spans="1:12" ht="30" customHeight="1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6" t="s">
        <v>96</v>
      </c>
      <c r="K13" s="86" t="s">
        <v>7</v>
      </c>
    </row>
    <row r="14" spans="1:12" ht="15.75" x14ac:dyDescent="0.25">
      <c r="A14" s="12">
        <v>1</v>
      </c>
      <c r="B14" s="107" t="s">
        <v>10</v>
      </c>
      <c r="C14" s="106" t="s">
        <v>95</v>
      </c>
      <c r="D14" s="106"/>
      <c r="E14" s="106"/>
      <c r="F14" s="106"/>
      <c r="G14" s="106"/>
      <c r="H14" s="201"/>
      <c r="I14" s="4"/>
      <c r="J14" s="4"/>
      <c r="K14" s="49"/>
      <c r="L14" s="2"/>
    </row>
    <row r="15" spans="1:12" ht="15.75" x14ac:dyDescent="0.25">
      <c r="A15" s="12">
        <v>2</v>
      </c>
      <c r="B15" s="108"/>
      <c r="C15" s="106" t="s">
        <v>13</v>
      </c>
      <c r="D15" s="106"/>
      <c r="E15" s="106"/>
      <c r="F15" s="106"/>
      <c r="G15" s="106"/>
      <c r="H15" s="49"/>
      <c r="I15" s="4"/>
      <c r="J15" s="4"/>
      <c r="K15" s="49"/>
      <c r="L15" s="2"/>
    </row>
    <row r="16" spans="1:12" ht="15.75" x14ac:dyDescent="0.25">
      <c r="A16" s="12">
        <v>3</v>
      </c>
      <c r="B16" s="108"/>
      <c r="C16" s="106" t="s">
        <v>11</v>
      </c>
      <c r="D16" s="106"/>
      <c r="E16" s="106"/>
      <c r="F16" s="106"/>
      <c r="G16" s="106"/>
      <c r="H16" s="49" t="s">
        <v>59</v>
      </c>
      <c r="I16" s="4">
        <v>75000</v>
      </c>
      <c r="J16" s="4"/>
      <c r="K16" s="49"/>
      <c r="L16" s="2"/>
    </row>
    <row r="17" spans="1:12" ht="15.75" x14ac:dyDescent="0.25">
      <c r="A17" s="12">
        <v>4</v>
      </c>
      <c r="B17" s="108"/>
      <c r="C17" s="106" t="s">
        <v>94</v>
      </c>
      <c r="D17" s="106"/>
      <c r="E17" s="106"/>
      <c r="F17" s="106"/>
      <c r="G17" s="106"/>
      <c r="H17" s="49" t="s">
        <v>42</v>
      </c>
      <c r="I17" s="4">
        <v>24000</v>
      </c>
      <c r="J17" s="4"/>
      <c r="K17" s="49"/>
      <c r="L17" s="2"/>
    </row>
    <row r="18" spans="1:12" ht="15.75" x14ac:dyDescent="0.25">
      <c r="A18" s="12">
        <v>5</v>
      </c>
      <c r="B18" s="108"/>
      <c r="C18" s="106" t="s">
        <v>12</v>
      </c>
      <c r="D18" s="106"/>
      <c r="E18" s="106"/>
      <c r="F18" s="106"/>
      <c r="G18" s="106"/>
      <c r="H18" s="49"/>
      <c r="I18" s="4"/>
      <c r="J18" s="4"/>
      <c r="K18" s="49"/>
      <c r="L18" s="2"/>
    </row>
    <row r="19" spans="1:12" ht="15.75" x14ac:dyDescent="0.25">
      <c r="A19" s="12">
        <v>6</v>
      </c>
      <c r="B19" s="108"/>
      <c r="C19" s="106" t="s">
        <v>14</v>
      </c>
      <c r="D19" s="106"/>
      <c r="E19" s="106"/>
      <c r="F19" s="106"/>
      <c r="G19" s="106"/>
      <c r="H19" s="49"/>
      <c r="I19" s="4"/>
      <c r="J19" s="4"/>
      <c r="K19" s="49"/>
      <c r="L19" s="2"/>
    </row>
    <row r="20" spans="1:12" ht="15.75" x14ac:dyDescent="0.25">
      <c r="A20" s="12">
        <v>7</v>
      </c>
      <c r="B20" s="106"/>
      <c r="C20" s="106" t="s">
        <v>15</v>
      </c>
      <c r="D20" s="106"/>
      <c r="E20" s="106"/>
      <c r="F20" s="106"/>
      <c r="G20" s="106"/>
      <c r="H20" s="49" t="s">
        <v>100</v>
      </c>
      <c r="I20" s="4"/>
      <c r="J20" s="4"/>
      <c r="K20" s="49"/>
      <c r="L20" s="2"/>
    </row>
    <row r="21" spans="1:12" ht="15.75" x14ac:dyDescent="0.25">
      <c r="A21" s="12">
        <v>8</v>
      </c>
      <c r="B21" s="106"/>
      <c r="C21" s="106" t="s">
        <v>16</v>
      </c>
      <c r="D21" s="106"/>
      <c r="E21" s="106"/>
      <c r="F21" s="106"/>
      <c r="G21" s="106"/>
      <c r="H21" s="49" t="s">
        <v>100</v>
      </c>
      <c r="I21" s="4"/>
      <c r="J21" s="4"/>
      <c r="K21" s="49"/>
      <c r="L21" s="2"/>
    </row>
    <row r="22" spans="1:12" ht="15.75" x14ac:dyDescent="0.25">
      <c r="A22" s="12">
        <v>9</v>
      </c>
      <c r="B22" s="106"/>
      <c r="C22" s="106" t="s">
        <v>92</v>
      </c>
      <c r="D22" s="106"/>
      <c r="E22" s="106"/>
      <c r="F22" s="106"/>
      <c r="G22" s="106"/>
      <c r="H22" s="49"/>
      <c r="I22" s="4"/>
      <c r="J22" s="4"/>
      <c r="K22" s="49"/>
      <c r="L22" s="2"/>
    </row>
    <row r="23" spans="1:12" ht="15.75" x14ac:dyDescent="0.25">
      <c r="A23" s="12">
        <v>10</v>
      </c>
      <c r="B23" s="107" t="s">
        <v>17</v>
      </c>
      <c r="C23" s="106" t="s">
        <v>91</v>
      </c>
      <c r="D23" s="106"/>
      <c r="E23" s="106"/>
      <c r="F23" s="106"/>
      <c r="G23" s="106"/>
      <c r="H23" s="49" t="s">
        <v>100</v>
      </c>
      <c r="I23" s="4"/>
      <c r="J23" s="4"/>
      <c r="K23" s="49"/>
      <c r="L23" s="2"/>
    </row>
    <row r="24" spans="1:12" ht="15.75" x14ac:dyDescent="0.25">
      <c r="A24" s="12">
        <v>11</v>
      </c>
      <c r="B24" s="107"/>
      <c r="C24" s="106" t="s">
        <v>18</v>
      </c>
      <c r="D24" s="106"/>
      <c r="E24" s="106"/>
      <c r="F24" s="106"/>
      <c r="G24" s="106"/>
      <c r="H24" s="49" t="s">
        <v>187</v>
      </c>
      <c r="I24" s="4">
        <v>2080</v>
      </c>
      <c r="J24" s="4"/>
      <c r="K24" s="49"/>
      <c r="L24" s="2"/>
    </row>
    <row r="25" spans="1:12" ht="15.75" x14ac:dyDescent="0.25">
      <c r="A25" s="12">
        <v>12</v>
      </c>
      <c r="B25" s="107"/>
      <c r="C25" s="106" t="s">
        <v>89</v>
      </c>
      <c r="D25" s="106"/>
      <c r="E25" s="106"/>
      <c r="F25" s="106"/>
      <c r="G25" s="106"/>
      <c r="H25" s="49"/>
      <c r="I25" s="4"/>
      <c r="J25" s="4"/>
      <c r="K25" s="49"/>
      <c r="L25" s="2"/>
    </row>
    <row r="26" spans="1:12" ht="15.75" x14ac:dyDescent="0.25">
      <c r="A26" s="12">
        <v>13</v>
      </c>
      <c r="B26" s="107"/>
      <c r="C26" s="106" t="s">
        <v>22</v>
      </c>
      <c r="D26" s="106"/>
      <c r="E26" s="106"/>
      <c r="F26" s="106"/>
      <c r="G26" s="106"/>
      <c r="H26" s="49"/>
      <c r="I26" s="4"/>
      <c r="J26" s="4"/>
      <c r="K26" s="49"/>
      <c r="L26" s="2"/>
    </row>
    <row r="27" spans="1:12" ht="15.75" x14ac:dyDescent="0.25">
      <c r="A27" s="12">
        <v>14</v>
      </c>
      <c r="B27" s="107"/>
      <c r="C27" s="106" t="s">
        <v>169</v>
      </c>
      <c r="D27" s="106"/>
      <c r="E27" s="106"/>
      <c r="F27" s="106"/>
      <c r="G27" s="106"/>
      <c r="H27" s="49" t="s">
        <v>131</v>
      </c>
      <c r="I27" s="4">
        <v>120000</v>
      </c>
      <c r="J27" s="4"/>
      <c r="K27" s="49"/>
      <c r="L27" s="2"/>
    </row>
    <row r="28" spans="1:12" ht="15.75" x14ac:dyDescent="0.25">
      <c r="A28" s="12">
        <v>15</v>
      </c>
      <c r="B28" s="107"/>
      <c r="C28" s="119" t="s">
        <v>23</v>
      </c>
      <c r="D28" s="119"/>
      <c r="E28" s="119"/>
      <c r="F28" s="119"/>
      <c r="G28" s="119"/>
      <c r="H28" s="50" t="s">
        <v>217</v>
      </c>
      <c r="I28" s="20">
        <v>80000</v>
      </c>
      <c r="J28" s="4"/>
      <c r="K28" s="49"/>
      <c r="L28" s="2"/>
    </row>
    <row r="29" spans="1:12" ht="15.75" x14ac:dyDescent="0.25">
      <c r="A29" s="12">
        <v>16</v>
      </c>
      <c r="B29" s="107"/>
      <c r="C29" s="106" t="s">
        <v>20</v>
      </c>
      <c r="D29" s="106"/>
      <c r="E29" s="106"/>
      <c r="F29" s="106"/>
      <c r="G29" s="106"/>
      <c r="H29" s="49" t="s">
        <v>186</v>
      </c>
      <c r="I29" s="4">
        <v>180000</v>
      </c>
      <c r="J29" s="4"/>
      <c r="K29" s="49"/>
      <c r="L29" s="2"/>
    </row>
    <row r="30" spans="1:12" ht="15.75" x14ac:dyDescent="0.25">
      <c r="A30" s="12">
        <v>17</v>
      </c>
      <c r="B30" s="106"/>
      <c r="C30" s="106" t="s">
        <v>24</v>
      </c>
      <c r="D30" s="106"/>
      <c r="E30" s="106"/>
      <c r="F30" s="106"/>
      <c r="G30" s="106"/>
      <c r="H30" s="49" t="s">
        <v>88</v>
      </c>
      <c r="I30" s="4">
        <v>100000</v>
      </c>
      <c r="J30" s="4"/>
      <c r="K30" s="49"/>
      <c r="L30" s="2"/>
    </row>
    <row r="31" spans="1:12" ht="15.75" x14ac:dyDescent="0.25">
      <c r="A31" s="12">
        <v>18</v>
      </c>
      <c r="B31" s="106"/>
      <c r="C31" s="106" t="s">
        <v>21</v>
      </c>
      <c r="D31" s="106"/>
      <c r="E31" s="106"/>
      <c r="F31" s="106"/>
      <c r="G31" s="106"/>
      <c r="H31" s="49"/>
      <c r="I31" s="4"/>
      <c r="J31" s="4"/>
      <c r="K31" s="49"/>
      <c r="L31" s="2"/>
    </row>
    <row r="32" spans="1:12" ht="15.75" x14ac:dyDescent="0.25">
      <c r="A32" s="12">
        <v>19</v>
      </c>
      <c r="B32" s="106"/>
      <c r="C32" s="106" t="s">
        <v>25</v>
      </c>
      <c r="D32" s="106"/>
      <c r="E32" s="106"/>
      <c r="F32" s="106"/>
      <c r="G32" s="106"/>
      <c r="H32" s="49" t="s">
        <v>49</v>
      </c>
      <c r="I32" s="4">
        <v>24000</v>
      </c>
      <c r="J32" s="4"/>
      <c r="K32" s="49"/>
      <c r="L32" s="2"/>
    </row>
    <row r="33" spans="1:13" ht="15" customHeight="1" x14ac:dyDescent="0.25">
      <c r="A33" s="12">
        <v>20</v>
      </c>
      <c r="B33" s="115" t="s">
        <v>29</v>
      </c>
      <c r="C33" s="123" t="s">
        <v>26</v>
      </c>
      <c r="D33" s="124"/>
      <c r="E33" s="124"/>
      <c r="F33" s="124"/>
      <c r="G33" s="125"/>
      <c r="H33" s="49"/>
      <c r="I33" s="4"/>
      <c r="J33" s="4"/>
      <c r="K33" s="49"/>
      <c r="L33" s="2"/>
    </row>
    <row r="34" spans="1:13" ht="15" customHeight="1" x14ac:dyDescent="0.25">
      <c r="A34" s="12"/>
      <c r="B34" s="116"/>
      <c r="C34" s="95" t="s">
        <v>68</v>
      </c>
      <c r="D34" s="94"/>
      <c r="E34" s="94"/>
      <c r="F34" s="94"/>
      <c r="G34" s="93"/>
      <c r="H34" s="50"/>
      <c r="I34" s="20">
        <v>6000</v>
      </c>
      <c r="J34" s="20" t="s">
        <v>71</v>
      </c>
      <c r="K34" s="49"/>
      <c r="L34" s="2"/>
    </row>
    <row r="35" spans="1:13" ht="15.75" x14ac:dyDescent="0.25">
      <c r="A35" s="12">
        <v>21</v>
      </c>
      <c r="B35" s="116"/>
      <c r="C35" s="120" t="s">
        <v>27</v>
      </c>
      <c r="D35" s="121"/>
      <c r="E35" s="121"/>
      <c r="F35" s="121"/>
      <c r="G35" s="122"/>
      <c r="H35" s="50" t="s">
        <v>184</v>
      </c>
      <c r="I35" s="20">
        <v>140000</v>
      </c>
      <c r="J35" s="4"/>
      <c r="K35" s="49"/>
      <c r="L35" s="2"/>
    </row>
    <row r="36" spans="1:13" ht="15.75" x14ac:dyDescent="0.25">
      <c r="A36" s="12">
        <v>22</v>
      </c>
      <c r="B36" s="116"/>
      <c r="C36" s="123" t="s">
        <v>57</v>
      </c>
      <c r="D36" s="124"/>
      <c r="E36" s="124"/>
      <c r="F36" s="124"/>
      <c r="G36" s="125"/>
      <c r="H36" s="49" t="s">
        <v>216</v>
      </c>
      <c r="I36" s="4">
        <v>52000</v>
      </c>
      <c r="J36" s="4"/>
      <c r="K36" s="49"/>
      <c r="L36" s="2"/>
    </row>
    <row r="37" spans="1:13" ht="15.75" x14ac:dyDescent="0.25">
      <c r="A37" s="12">
        <v>23</v>
      </c>
      <c r="B37" s="116"/>
      <c r="C37" s="123" t="s">
        <v>28</v>
      </c>
      <c r="D37" s="124"/>
      <c r="E37" s="124"/>
      <c r="F37" s="124"/>
      <c r="G37" s="125"/>
      <c r="H37" s="49"/>
      <c r="I37" s="4"/>
      <c r="J37" s="4"/>
      <c r="K37" s="49"/>
      <c r="L37" s="2"/>
    </row>
    <row r="38" spans="1:13" ht="15" customHeight="1" x14ac:dyDescent="0.25">
      <c r="A38" s="12">
        <v>24</v>
      </c>
      <c r="B38" s="117"/>
      <c r="C38" s="123" t="s">
        <v>56</v>
      </c>
      <c r="D38" s="124"/>
      <c r="E38" s="124"/>
      <c r="F38" s="124"/>
      <c r="G38" s="125"/>
      <c r="H38" s="49" t="s">
        <v>183</v>
      </c>
      <c r="I38" s="4"/>
      <c r="J38" s="4"/>
      <c r="K38" s="49"/>
      <c r="L38" s="2"/>
    </row>
    <row r="39" spans="1:13" ht="15" customHeight="1" x14ac:dyDescent="0.25">
      <c r="A39" s="12">
        <v>25</v>
      </c>
      <c r="B39" s="115" t="s">
        <v>30</v>
      </c>
      <c r="C39" s="123" t="s">
        <v>51</v>
      </c>
      <c r="D39" s="124"/>
      <c r="E39" s="124"/>
      <c r="F39" s="124"/>
      <c r="G39" s="125"/>
      <c r="H39" s="49" t="s">
        <v>162</v>
      </c>
      <c r="I39" s="4">
        <v>6000</v>
      </c>
      <c r="J39" s="4"/>
      <c r="K39" s="49"/>
      <c r="L39" s="2"/>
    </row>
    <row r="40" spans="1:13" ht="15.75" x14ac:dyDescent="0.25">
      <c r="A40" s="12">
        <v>26</v>
      </c>
      <c r="B40" s="116"/>
      <c r="C40" s="123" t="s">
        <v>53</v>
      </c>
      <c r="D40" s="124"/>
      <c r="E40" s="124"/>
      <c r="F40" s="124"/>
      <c r="G40" s="125"/>
      <c r="H40" s="49" t="s">
        <v>50</v>
      </c>
      <c r="I40" s="4">
        <v>30000</v>
      </c>
      <c r="J40" s="4"/>
      <c r="K40" s="49"/>
      <c r="L40" s="2"/>
    </row>
    <row r="41" spans="1:13" ht="15.75" x14ac:dyDescent="0.25">
      <c r="A41" s="12">
        <v>27</v>
      </c>
      <c r="B41" s="116"/>
      <c r="C41" s="51" t="s">
        <v>58</v>
      </c>
      <c r="D41" s="52"/>
      <c r="E41" s="52"/>
      <c r="F41" s="52"/>
      <c r="G41" s="53"/>
      <c r="H41" s="49"/>
      <c r="I41" s="4">
        <v>5000</v>
      </c>
      <c r="J41" s="4"/>
      <c r="K41" s="49"/>
      <c r="L41" s="2"/>
    </row>
    <row r="42" spans="1:13" ht="15.75" x14ac:dyDescent="0.25">
      <c r="A42" s="12"/>
      <c r="B42" s="117"/>
      <c r="C42" s="95" t="s">
        <v>73</v>
      </c>
      <c r="D42" s="52"/>
      <c r="E42" s="52"/>
      <c r="F42" s="52"/>
      <c r="G42" s="53"/>
      <c r="H42" s="49"/>
      <c r="I42" s="20">
        <v>54000</v>
      </c>
      <c r="J42" s="4"/>
      <c r="K42" s="51"/>
      <c r="L42" s="195"/>
      <c r="M42" s="2"/>
    </row>
    <row r="43" spans="1:13" ht="15.75" x14ac:dyDescent="0.25">
      <c r="A43" s="2"/>
      <c r="B43" s="2"/>
      <c r="C43" s="2"/>
      <c r="D43" s="2"/>
      <c r="E43" s="2"/>
      <c r="F43" s="2"/>
      <c r="G43" s="2"/>
      <c r="H43" s="76"/>
      <c r="I43" s="77"/>
      <c r="J43" s="77"/>
      <c r="K43" s="2"/>
      <c r="L43" s="2"/>
    </row>
    <row r="44" spans="1:13" ht="3" customHeight="1" x14ac:dyDescent="0.25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hidden="1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x14ac:dyDescent="0.25">
      <c r="A50" s="2" t="s">
        <v>31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" customHeight="1" x14ac:dyDescent="0.25">
      <c r="A51" s="2"/>
      <c r="B51" s="2"/>
      <c r="C51" s="2"/>
      <c r="D51" s="2"/>
      <c r="E51" s="2"/>
      <c r="F51" s="2"/>
      <c r="G51" s="2"/>
      <c r="H51" s="17" t="s">
        <v>32</v>
      </c>
      <c r="I51" s="2"/>
      <c r="J51" s="2"/>
      <c r="K51" s="2"/>
      <c r="L51" s="2"/>
    </row>
    <row r="52" spans="1:12" ht="15.75" x14ac:dyDescent="0.25">
      <c r="A52" s="2" t="s">
        <v>33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x14ac:dyDescent="0.25">
      <c r="A53" s="2"/>
      <c r="B53" s="2" t="s">
        <v>34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x14ac:dyDescent="0.25">
      <c r="A54" s="2"/>
      <c r="B54" s="2" t="s">
        <v>34</v>
      </c>
      <c r="C54" s="2"/>
      <c r="D54" s="2"/>
      <c r="E54" s="2"/>
      <c r="F54" s="2"/>
      <c r="G54" s="2"/>
      <c r="H54" s="2"/>
      <c r="I54" s="2"/>
      <c r="J54" s="2"/>
      <c r="K54" s="2"/>
      <c r="L54" s="2"/>
    </row>
  </sheetData>
  <mergeCells count="35">
    <mergeCell ref="A44:L48"/>
    <mergeCell ref="C38:G38"/>
    <mergeCell ref="C39:G39"/>
    <mergeCell ref="C40:G40"/>
    <mergeCell ref="B33:B38"/>
    <mergeCell ref="B39:B42"/>
    <mergeCell ref="C14:G14"/>
    <mergeCell ref="C33:G33"/>
    <mergeCell ref="C35:G35"/>
    <mergeCell ref="C36:G36"/>
    <mergeCell ref="C37:G37"/>
    <mergeCell ref="C16:G16"/>
    <mergeCell ref="C17:G17"/>
    <mergeCell ref="C18:G18"/>
    <mergeCell ref="C23:G23"/>
    <mergeCell ref="C24:G24"/>
    <mergeCell ref="C29:G29"/>
    <mergeCell ref="C30:G30"/>
    <mergeCell ref="C19:G19"/>
    <mergeCell ref="C20:G20"/>
    <mergeCell ref="C21:G21"/>
    <mergeCell ref="C22:G22"/>
    <mergeCell ref="C25:G25"/>
    <mergeCell ref="C26:G26"/>
    <mergeCell ref="C27:G27"/>
    <mergeCell ref="C13:G13"/>
    <mergeCell ref="C15:G15"/>
    <mergeCell ref="B23:B32"/>
    <mergeCell ref="B14:B22"/>
    <mergeCell ref="A7:C7"/>
    <mergeCell ref="A8:C8"/>
    <mergeCell ref="A9:C9"/>
    <mergeCell ref="C31:G31"/>
    <mergeCell ref="C32:G32"/>
    <mergeCell ref="C28:G28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>
      <selection activeCell="I32" sqref="I32"/>
    </sheetView>
  </sheetViews>
  <sheetFormatPr defaultRowHeight="15" x14ac:dyDescent="0.25"/>
  <cols>
    <col min="1" max="1" width="6.7109375" customWidth="1"/>
    <col min="2" max="2" width="10.42578125" customWidth="1"/>
    <col min="3" max="3" width="11.85546875" customWidth="1"/>
    <col min="4" max="4" width="16.28515625" customWidth="1"/>
    <col min="5" max="5" width="13.42578125" customWidth="1"/>
    <col min="6" max="6" width="12.5703125" customWidth="1"/>
    <col min="7" max="7" width="12.140625" customWidth="1"/>
    <col min="8" max="8" width="17.42578125" customWidth="1"/>
    <col min="9" max="10" width="18.28515625" customWidth="1"/>
    <col min="11" max="11" width="11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215</v>
      </c>
      <c r="C6" s="2"/>
      <c r="D6" s="2"/>
      <c r="E6" s="2"/>
      <c r="F6" s="2"/>
      <c r="G6" s="2"/>
      <c r="H6" s="2"/>
      <c r="I6" s="2"/>
      <c r="J6" s="2"/>
    </row>
    <row r="7" spans="1:11" ht="54" customHeight="1" x14ac:dyDescent="0.25">
      <c r="A7" s="194" t="s">
        <v>5</v>
      </c>
      <c r="B7" s="193"/>
      <c r="C7" s="192"/>
      <c r="D7" s="191" t="s">
        <v>76</v>
      </c>
      <c r="E7" s="191" t="s">
        <v>77</v>
      </c>
      <c r="F7" s="191" t="s">
        <v>35</v>
      </c>
      <c r="G7" s="191" t="s">
        <v>4</v>
      </c>
      <c r="H7" s="191" t="s">
        <v>82</v>
      </c>
      <c r="I7" s="36" t="s">
        <v>79</v>
      </c>
      <c r="J7" s="190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5" t="s">
        <v>78</v>
      </c>
      <c r="J8" s="190"/>
    </row>
    <row r="9" spans="1:11" ht="15.75" x14ac:dyDescent="0.25">
      <c r="A9" s="189">
        <v>2109696</v>
      </c>
      <c r="B9" s="188"/>
      <c r="C9" s="187"/>
      <c r="D9" s="186">
        <v>2737452</v>
      </c>
      <c r="E9" s="185">
        <v>-1351754</v>
      </c>
      <c r="F9" s="161">
        <f>A9*5/100</f>
        <v>105484.8</v>
      </c>
      <c r="G9" s="161">
        <f>A9*25/100</f>
        <v>527424</v>
      </c>
      <c r="H9" s="161">
        <f>A9-F9-G9</f>
        <v>1476787.2</v>
      </c>
      <c r="I9" s="4">
        <f>H9-D9+E9</f>
        <v>-2612418.7999999998</v>
      </c>
      <c r="J9" s="184"/>
    </row>
    <row r="12" spans="1:11" ht="18.75" x14ac:dyDescent="0.3">
      <c r="C12" s="3" t="s">
        <v>69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6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77" t="s">
        <v>95</v>
      </c>
      <c r="D14" s="177"/>
      <c r="E14" s="177"/>
      <c r="F14" s="177"/>
      <c r="G14" s="177"/>
      <c r="H14" s="160" t="s">
        <v>41</v>
      </c>
      <c r="I14" s="161">
        <v>320000</v>
      </c>
      <c r="J14" s="161"/>
      <c r="K14" s="160"/>
    </row>
    <row r="15" spans="1:11" x14ac:dyDescent="0.25">
      <c r="A15" s="165">
        <v>2</v>
      </c>
      <c r="B15" s="179"/>
      <c r="C15" s="177" t="s">
        <v>13</v>
      </c>
      <c r="D15" s="177"/>
      <c r="E15" s="177"/>
      <c r="F15" s="177"/>
      <c r="G15" s="177"/>
      <c r="H15" s="160" t="s">
        <v>214</v>
      </c>
      <c r="I15" s="161">
        <v>67200</v>
      </c>
      <c r="J15" s="161"/>
      <c r="K15" s="160"/>
    </row>
    <row r="16" spans="1:11" x14ac:dyDescent="0.25">
      <c r="A16" s="165">
        <v>3</v>
      </c>
      <c r="B16" s="179"/>
      <c r="C16" s="177" t="s">
        <v>11</v>
      </c>
      <c r="D16" s="177"/>
      <c r="E16" s="177"/>
      <c r="F16" s="177"/>
      <c r="G16" s="177"/>
      <c r="H16" s="160" t="s">
        <v>188</v>
      </c>
      <c r="I16" s="161">
        <v>91000</v>
      </c>
      <c r="J16" s="161"/>
      <c r="K16" s="160"/>
    </row>
    <row r="17" spans="1:11" x14ac:dyDescent="0.25">
      <c r="A17" s="165">
        <v>4</v>
      </c>
      <c r="B17" s="179"/>
      <c r="C17" s="177" t="s">
        <v>94</v>
      </c>
      <c r="D17" s="177"/>
      <c r="E17" s="177"/>
      <c r="F17" s="177"/>
      <c r="G17" s="177"/>
      <c r="H17" s="160" t="s">
        <v>213</v>
      </c>
      <c r="I17" s="161">
        <v>72000</v>
      </c>
      <c r="J17" s="161"/>
      <c r="K17" s="160"/>
    </row>
    <row r="18" spans="1:11" x14ac:dyDescent="0.25">
      <c r="A18" s="165">
        <v>5</v>
      </c>
      <c r="B18" s="179"/>
      <c r="C18" s="180" t="s">
        <v>12</v>
      </c>
      <c r="D18" s="180"/>
      <c r="E18" s="180"/>
      <c r="F18" s="180"/>
      <c r="G18" s="180"/>
      <c r="H18" s="170" t="s">
        <v>212</v>
      </c>
      <c r="I18" s="169">
        <v>4802.5</v>
      </c>
      <c r="J18" s="169" t="s">
        <v>66</v>
      </c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 t="s">
        <v>100</v>
      </c>
      <c r="I19" s="161"/>
      <c r="J19" s="161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 t="s">
        <v>100</v>
      </c>
      <c r="I20" s="161"/>
      <c r="J20" s="161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/>
      <c r="I21" s="161"/>
      <c r="J21" s="161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 t="s">
        <v>100</v>
      </c>
      <c r="I22" s="161"/>
      <c r="J22" s="161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/>
      <c r="I23" s="161"/>
      <c r="J23" s="161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211</v>
      </c>
      <c r="I24" s="161">
        <v>3640</v>
      </c>
      <c r="J24" s="161"/>
      <c r="K24" s="160"/>
    </row>
    <row r="25" spans="1:11" x14ac:dyDescent="0.25">
      <c r="A25" s="165">
        <v>12</v>
      </c>
      <c r="B25" s="178"/>
      <c r="C25" s="180" t="s">
        <v>89</v>
      </c>
      <c r="D25" s="180"/>
      <c r="E25" s="180"/>
      <c r="F25" s="180"/>
      <c r="G25" s="180"/>
      <c r="H25" s="170" t="s">
        <v>210</v>
      </c>
      <c r="I25" s="169">
        <v>741600</v>
      </c>
      <c r="J25" s="169" t="s">
        <v>67</v>
      </c>
      <c r="K25" s="160"/>
    </row>
    <row r="26" spans="1:11" x14ac:dyDescent="0.25">
      <c r="A26" s="165">
        <v>13</v>
      </c>
      <c r="B26" s="178"/>
      <c r="C26" s="180" t="s">
        <v>209</v>
      </c>
      <c r="D26" s="180"/>
      <c r="E26" s="180"/>
      <c r="F26" s="180"/>
      <c r="G26" s="180"/>
      <c r="H26" s="170" t="s">
        <v>173</v>
      </c>
      <c r="I26" s="169">
        <v>505000</v>
      </c>
      <c r="J26" s="169" t="s">
        <v>67</v>
      </c>
      <c r="K26" s="160"/>
    </row>
    <row r="27" spans="1:11" x14ac:dyDescent="0.25">
      <c r="A27" s="165">
        <v>14</v>
      </c>
      <c r="B27" s="178"/>
      <c r="C27" s="180" t="s">
        <v>19</v>
      </c>
      <c r="D27" s="180"/>
      <c r="E27" s="180"/>
      <c r="F27" s="180"/>
      <c r="G27" s="180"/>
      <c r="H27" s="170" t="s">
        <v>208</v>
      </c>
      <c r="I27" s="169">
        <v>364000</v>
      </c>
      <c r="J27" s="169" t="s">
        <v>67</v>
      </c>
      <c r="K27" s="160"/>
    </row>
    <row r="28" spans="1:11" x14ac:dyDescent="0.25">
      <c r="A28" s="165">
        <v>15</v>
      </c>
      <c r="B28" s="178"/>
      <c r="C28" s="177" t="s">
        <v>23</v>
      </c>
      <c r="D28" s="177"/>
      <c r="E28" s="177"/>
      <c r="F28" s="177"/>
      <c r="G28" s="177"/>
      <c r="H28" s="160" t="s">
        <v>207</v>
      </c>
      <c r="I28" s="161">
        <v>200000</v>
      </c>
      <c r="J28" s="161"/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 t="s">
        <v>206</v>
      </c>
      <c r="I29" s="161">
        <v>1260000</v>
      </c>
      <c r="J29" s="161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/>
      <c r="I30" s="161"/>
      <c r="J30" s="161"/>
      <c r="K30" s="160"/>
    </row>
    <row r="31" spans="1:11" x14ac:dyDescent="0.25">
      <c r="A31" s="165">
        <v>18</v>
      </c>
      <c r="B31" s="177"/>
      <c r="C31" s="177" t="s">
        <v>205</v>
      </c>
      <c r="D31" s="177"/>
      <c r="E31" s="177"/>
      <c r="F31" s="177"/>
      <c r="G31" s="177"/>
      <c r="H31" s="160" t="s">
        <v>204</v>
      </c>
      <c r="I31" s="161">
        <v>383000</v>
      </c>
      <c r="J31" s="161"/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/>
      <c r="J32" s="161"/>
      <c r="K32" s="160"/>
    </row>
    <row r="33" spans="1:13" ht="15" customHeight="1" x14ac:dyDescent="0.25">
      <c r="A33" s="165">
        <v>20</v>
      </c>
      <c r="B33" s="168" t="s">
        <v>29</v>
      </c>
      <c r="C33" s="177" t="s">
        <v>26</v>
      </c>
      <c r="D33" s="177"/>
      <c r="E33" s="177"/>
      <c r="F33" s="177"/>
      <c r="G33" s="177"/>
      <c r="H33" s="160"/>
      <c r="I33" s="161"/>
      <c r="J33" s="161"/>
      <c r="K33" s="160"/>
    </row>
    <row r="34" spans="1:13" ht="15" customHeight="1" x14ac:dyDescent="0.25">
      <c r="A34" s="165"/>
      <c r="B34" s="164"/>
      <c r="C34" s="200" t="s">
        <v>68</v>
      </c>
      <c r="D34" s="199"/>
      <c r="E34" s="199"/>
      <c r="F34" s="199"/>
      <c r="G34" s="198"/>
      <c r="H34" s="170"/>
      <c r="I34" s="169">
        <v>6000</v>
      </c>
      <c r="J34" s="20" t="s">
        <v>71</v>
      </c>
      <c r="K34" s="160"/>
    </row>
    <row r="35" spans="1:13" x14ac:dyDescent="0.25">
      <c r="A35" s="165">
        <v>21</v>
      </c>
      <c r="B35" s="164"/>
      <c r="C35" s="177" t="s">
        <v>27</v>
      </c>
      <c r="D35" s="177"/>
      <c r="E35" s="177"/>
      <c r="F35" s="177"/>
      <c r="G35" s="177"/>
      <c r="H35" s="160" t="s">
        <v>203</v>
      </c>
      <c r="I35" s="161">
        <v>228000</v>
      </c>
      <c r="J35" s="161"/>
      <c r="K35" s="160"/>
    </row>
    <row r="36" spans="1:13" x14ac:dyDescent="0.25">
      <c r="A36" s="165">
        <v>22</v>
      </c>
      <c r="B36" s="164"/>
      <c r="C36" s="163" t="s">
        <v>57</v>
      </c>
      <c r="D36" s="162"/>
      <c r="E36" s="162"/>
      <c r="F36" s="162"/>
      <c r="G36" s="55"/>
      <c r="H36" s="160" t="s">
        <v>202</v>
      </c>
      <c r="I36" s="161">
        <v>540000</v>
      </c>
      <c r="J36" s="161"/>
      <c r="K36" s="160"/>
    </row>
    <row r="37" spans="1:13" x14ac:dyDescent="0.25">
      <c r="A37" s="165">
        <v>23</v>
      </c>
      <c r="B37" s="164"/>
      <c r="C37" s="177" t="s">
        <v>28</v>
      </c>
      <c r="D37" s="177"/>
      <c r="E37" s="177"/>
      <c r="F37" s="177"/>
      <c r="G37" s="177"/>
      <c r="H37" s="160"/>
      <c r="I37" s="161"/>
      <c r="J37" s="161"/>
      <c r="K37" s="160"/>
    </row>
    <row r="38" spans="1:13" ht="15" customHeight="1" x14ac:dyDescent="0.25">
      <c r="A38" s="165">
        <v>24</v>
      </c>
      <c r="B38" s="159"/>
      <c r="C38" s="167" t="s">
        <v>56</v>
      </c>
      <c r="D38" s="166"/>
      <c r="E38" s="166"/>
      <c r="F38" s="166"/>
      <c r="G38" s="157"/>
      <c r="H38" s="160"/>
      <c r="I38" s="161"/>
      <c r="J38" s="161"/>
      <c r="K38" s="160"/>
    </row>
    <row r="39" spans="1:13" x14ac:dyDescent="0.25">
      <c r="A39" s="165">
        <v>25</v>
      </c>
      <c r="B39" s="178" t="s">
        <v>30</v>
      </c>
      <c r="C39" s="177" t="s">
        <v>51</v>
      </c>
      <c r="D39" s="177"/>
      <c r="E39" s="177"/>
      <c r="F39" s="177"/>
      <c r="G39" s="177"/>
      <c r="H39" s="160"/>
      <c r="I39" s="161"/>
      <c r="J39" s="161"/>
      <c r="K39" s="160"/>
    </row>
    <row r="40" spans="1:13" x14ac:dyDescent="0.25">
      <c r="A40" s="165">
        <v>26</v>
      </c>
      <c r="B40" s="177"/>
      <c r="C40" s="177" t="s">
        <v>53</v>
      </c>
      <c r="D40" s="177"/>
      <c r="E40" s="177"/>
      <c r="F40" s="177"/>
      <c r="G40" s="177"/>
      <c r="H40" s="160" t="s">
        <v>201</v>
      </c>
      <c r="I40" s="161">
        <v>120000</v>
      </c>
      <c r="J40" s="161"/>
      <c r="K40" s="160"/>
    </row>
    <row r="41" spans="1:13" ht="15.75" x14ac:dyDescent="0.25">
      <c r="A41" s="12"/>
      <c r="B41" s="177"/>
      <c r="C41" s="95" t="s">
        <v>73</v>
      </c>
      <c r="D41" s="52"/>
      <c r="E41" s="52"/>
      <c r="F41" s="52"/>
      <c r="G41" s="53"/>
      <c r="H41" s="49"/>
      <c r="I41" s="20">
        <v>54000</v>
      </c>
      <c r="J41" s="4"/>
      <c r="K41" s="51"/>
      <c r="L41" s="195"/>
      <c r="M41" s="2"/>
    </row>
    <row r="42" spans="1:13" x14ac:dyDescent="0.25">
      <c r="A42" s="165">
        <v>27</v>
      </c>
      <c r="B42" s="177"/>
      <c r="C42" s="160" t="s">
        <v>58</v>
      </c>
      <c r="D42" s="160"/>
      <c r="E42" s="160"/>
      <c r="F42" s="160"/>
      <c r="G42" s="160"/>
      <c r="H42" s="160"/>
      <c r="I42" s="161">
        <v>35000</v>
      </c>
      <c r="J42" s="161"/>
      <c r="K42" s="160"/>
    </row>
    <row r="43" spans="1:13" x14ac:dyDescent="0.25">
      <c r="A43" s="165">
        <v>28</v>
      </c>
      <c r="B43" s="177"/>
      <c r="C43" s="180" t="s">
        <v>105</v>
      </c>
      <c r="D43" s="180"/>
      <c r="E43" s="180"/>
      <c r="F43" s="180"/>
      <c r="G43" s="180"/>
      <c r="H43" s="170"/>
      <c r="I43" s="169"/>
      <c r="J43" s="161"/>
      <c r="K43" s="160"/>
    </row>
    <row r="45" spans="1:13" ht="3" customHeight="1" x14ac:dyDescent="0.25">
      <c r="A45" s="118" t="s">
        <v>83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hidden="1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</row>
    <row r="51" spans="1:12" x14ac:dyDescent="0.25">
      <c r="A51" t="s">
        <v>31</v>
      </c>
    </row>
    <row r="52" spans="1:12" ht="12" customHeight="1" x14ac:dyDescent="0.25">
      <c r="H52" s="158" t="s">
        <v>32</v>
      </c>
    </row>
    <row r="53" spans="1:12" x14ac:dyDescent="0.25">
      <c r="A53" t="s">
        <v>33</v>
      </c>
    </row>
    <row r="54" spans="1:12" x14ac:dyDescent="0.25">
      <c r="B54" t="s">
        <v>34</v>
      </c>
    </row>
    <row r="55" spans="1:12" x14ac:dyDescent="0.25">
      <c r="B55" t="s">
        <v>34</v>
      </c>
    </row>
  </sheetData>
  <mergeCells count="36">
    <mergeCell ref="C21:G21"/>
    <mergeCell ref="C22:G22"/>
    <mergeCell ref="C23:G23"/>
    <mergeCell ref="C24:G24"/>
    <mergeCell ref="C25:G25"/>
    <mergeCell ref="B33:B38"/>
    <mergeCell ref="A45:L49"/>
    <mergeCell ref="C14:G14"/>
    <mergeCell ref="C13:G13"/>
    <mergeCell ref="C15:G15"/>
    <mergeCell ref="C30:G30"/>
    <mergeCell ref="C16:G16"/>
    <mergeCell ref="C17:G17"/>
    <mergeCell ref="C18:G18"/>
    <mergeCell ref="C19:G19"/>
    <mergeCell ref="C20:G20"/>
    <mergeCell ref="C34:G34"/>
    <mergeCell ref="A7:C7"/>
    <mergeCell ref="A8:C8"/>
    <mergeCell ref="A9:C9"/>
    <mergeCell ref="C31:G31"/>
    <mergeCell ref="C32:G32"/>
    <mergeCell ref="C26:G26"/>
    <mergeCell ref="C27:G27"/>
    <mergeCell ref="C28:G28"/>
    <mergeCell ref="C29:G29"/>
    <mergeCell ref="B39:B43"/>
    <mergeCell ref="C43:G43"/>
    <mergeCell ref="B23:B32"/>
    <mergeCell ref="B14:B22"/>
    <mergeCell ref="C33:G33"/>
    <mergeCell ref="C35:G35"/>
    <mergeCell ref="C37:G37"/>
    <mergeCell ref="C38:G38"/>
    <mergeCell ref="C39:G39"/>
    <mergeCell ref="C40:G40"/>
  </mergeCells>
  <pageMargins left="0.25" right="0.25" top="0.75" bottom="0.75" header="0.3" footer="0.3"/>
  <pageSetup paperSize="9" scale="72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>
      <selection activeCell="I8" sqref="I8:I9"/>
    </sheetView>
  </sheetViews>
  <sheetFormatPr defaultRowHeight="15" x14ac:dyDescent="0.25"/>
  <cols>
    <col min="1" max="1" width="6.5703125" customWidth="1"/>
    <col min="2" max="2" width="9.85546875" customWidth="1"/>
    <col min="3" max="3" width="11.85546875" customWidth="1"/>
    <col min="4" max="4" width="16.28515625" customWidth="1"/>
    <col min="5" max="5" width="11.42578125" customWidth="1"/>
    <col min="6" max="6" width="10.7109375" bestFit="1" customWidth="1"/>
    <col min="7" max="7" width="12.140625" customWidth="1"/>
    <col min="8" max="8" width="13" customWidth="1"/>
    <col min="9" max="10" width="19.7109375" customWidth="1"/>
    <col min="11" max="11" width="11.425781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200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4" t="s">
        <v>5</v>
      </c>
      <c r="B7" s="193"/>
      <c r="C7" s="192"/>
      <c r="D7" s="191" t="s">
        <v>76</v>
      </c>
      <c r="E7" s="191" t="s">
        <v>77</v>
      </c>
      <c r="F7" s="191" t="s">
        <v>35</v>
      </c>
      <c r="G7" s="191" t="s">
        <v>4</v>
      </c>
      <c r="H7" s="191" t="s">
        <v>82</v>
      </c>
      <c r="I7" s="191" t="s">
        <v>97</v>
      </c>
      <c r="J7" s="190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5" t="s">
        <v>78</v>
      </c>
      <c r="J8" s="190"/>
    </row>
    <row r="9" spans="1:11" ht="18.75" x14ac:dyDescent="0.3">
      <c r="A9" s="189">
        <v>458803.78</v>
      </c>
      <c r="B9" s="188"/>
      <c r="C9" s="187"/>
      <c r="D9" s="186">
        <v>458550</v>
      </c>
      <c r="E9" s="185">
        <v>-168786</v>
      </c>
      <c r="F9" s="161">
        <f>A9*5/100</f>
        <v>22940.189000000002</v>
      </c>
      <c r="G9" s="161">
        <f>A9*25/100</f>
        <v>114700.94500000001</v>
      </c>
      <c r="H9" s="161">
        <f>A9-F9-G9</f>
        <v>321162.64600000001</v>
      </c>
      <c r="I9" s="8">
        <f>H9-D9+E9</f>
        <v>-306173.35399999999</v>
      </c>
      <c r="J9" s="184"/>
    </row>
    <row r="12" spans="1:11" ht="18.75" x14ac:dyDescent="0.3">
      <c r="C12" s="3" t="s">
        <v>69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6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80" t="s">
        <v>95</v>
      </c>
      <c r="D14" s="180"/>
      <c r="E14" s="180"/>
      <c r="F14" s="180"/>
      <c r="G14" s="180"/>
      <c r="H14" s="170" t="s">
        <v>199</v>
      </c>
      <c r="I14" s="169">
        <v>160000</v>
      </c>
      <c r="J14" s="161"/>
      <c r="K14" s="160"/>
    </row>
    <row r="15" spans="1:11" x14ac:dyDescent="0.25">
      <c r="A15" s="165">
        <v>2</v>
      </c>
      <c r="B15" s="179"/>
      <c r="C15" s="177" t="s">
        <v>13</v>
      </c>
      <c r="D15" s="177"/>
      <c r="E15" s="177"/>
      <c r="F15" s="177"/>
      <c r="G15" s="177"/>
      <c r="H15" s="160" t="s">
        <v>198</v>
      </c>
      <c r="I15" s="161">
        <v>21600</v>
      </c>
      <c r="J15" s="161"/>
      <c r="K15" s="160"/>
    </row>
    <row r="16" spans="1:11" x14ac:dyDescent="0.25">
      <c r="A16" s="165">
        <v>3</v>
      </c>
      <c r="B16" s="179"/>
      <c r="C16" s="177" t="s">
        <v>11</v>
      </c>
      <c r="D16" s="177"/>
      <c r="E16" s="177"/>
      <c r="F16" s="177"/>
      <c r="G16" s="177"/>
      <c r="H16" s="160" t="s">
        <v>188</v>
      </c>
      <c r="I16" s="161">
        <v>91000</v>
      </c>
      <c r="J16" s="161"/>
      <c r="K16" s="160"/>
    </row>
    <row r="17" spans="1:11" x14ac:dyDescent="0.25">
      <c r="A17" s="165">
        <v>4</v>
      </c>
      <c r="B17" s="179"/>
      <c r="C17" s="177" t="s">
        <v>94</v>
      </c>
      <c r="D17" s="177"/>
      <c r="E17" s="177"/>
      <c r="F17" s="177"/>
      <c r="G17" s="177"/>
      <c r="H17" s="160" t="s">
        <v>42</v>
      </c>
      <c r="I17" s="161">
        <v>24000</v>
      </c>
      <c r="J17" s="161"/>
      <c r="K17" s="160"/>
    </row>
    <row r="18" spans="1:11" x14ac:dyDescent="0.25">
      <c r="A18" s="165">
        <v>5</v>
      </c>
      <c r="B18" s="179"/>
      <c r="C18" s="177" t="s">
        <v>12</v>
      </c>
      <c r="D18" s="177"/>
      <c r="E18" s="177"/>
      <c r="F18" s="177"/>
      <c r="G18" s="177"/>
      <c r="H18" s="160"/>
      <c r="I18" s="161"/>
      <c r="J18" s="161"/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 t="s">
        <v>100</v>
      </c>
      <c r="I19" s="161"/>
      <c r="J19" s="161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 t="s">
        <v>100</v>
      </c>
      <c r="I20" s="161"/>
      <c r="J20" s="161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/>
      <c r="I21" s="161"/>
      <c r="J21" s="161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 t="s">
        <v>100</v>
      </c>
      <c r="I22" s="161"/>
      <c r="J22" s="161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/>
      <c r="I23" s="161"/>
      <c r="J23" s="161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123</v>
      </c>
      <c r="I24" s="161">
        <v>780</v>
      </c>
      <c r="J24" s="161"/>
      <c r="K24" s="160"/>
    </row>
    <row r="25" spans="1:11" x14ac:dyDescent="0.25">
      <c r="A25" s="165">
        <v>12</v>
      </c>
      <c r="B25" s="178"/>
      <c r="C25" s="180" t="s">
        <v>89</v>
      </c>
      <c r="D25" s="180"/>
      <c r="E25" s="180"/>
      <c r="F25" s="180"/>
      <c r="G25" s="180"/>
      <c r="H25" s="170" t="s">
        <v>197</v>
      </c>
      <c r="I25" s="169">
        <v>330000</v>
      </c>
      <c r="J25" s="169" t="s">
        <v>67</v>
      </c>
      <c r="K25" s="160"/>
    </row>
    <row r="26" spans="1:11" x14ac:dyDescent="0.25">
      <c r="A26" s="165">
        <v>13</v>
      </c>
      <c r="B26" s="178"/>
      <c r="C26" s="180" t="s">
        <v>22</v>
      </c>
      <c r="D26" s="180"/>
      <c r="E26" s="180"/>
      <c r="F26" s="180"/>
      <c r="G26" s="180"/>
      <c r="H26" s="170" t="s">
        <v>137</v>
      </c>
      <c r="I26" s="169">
        <v>80800</v>
      </c>
      <c r="J26" s="169" t="s">
        <v>67</v>
      </c>
      <c r="K26" s="160"/>
    </row>
    <row r="27" spans="1:11" x14ac:dyDescent="0.25">
      <c r="A27" s="165">
        <v>14</v>
      </c>
      <c r="B27" s="178"/>
      <c r="C27" s="180" t="s">
        <v>19</v>
      </c>
      <c r="D27" s="180"/>
      <c r="E27" s="180"/>
      <c r="F27" s="180"/>
      <c r="G27" s="180"/>
      <c r="H27" s="170" t="s">
        <v>137</v>
      </c>
      <c r="I27" s="169">
        <v>80800</v>
      </c>
      <c r="J27" s="169" t="s">
        <v>67</v>
      </c>
      <c r="K27" s="160"/>
    </row>
    <row r="28" spans="1:11" x14ac:dyDescent="0.25">
      <c r="A28" s="165">
        <v>15</v>
      </c>
      <c r="B28" s="178"/>
      <c r="C28" s="177" t="s">
        <v>23</v>
      </c>
      <c r="D28" s="177"/>
      <c r="E28" s="177"/>
      <c r="F28" s="177"/>
      <c r="G28" s="177"/>
      <c r="H28" s="160" t="s">
        <v>48</v>
      </c>
      <c r="I28" s="161">
        <v>100000</v>
      </c>
      <c r="J28" s="161"/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 t="s">
        <v>119</v>
      </c>
      <c r="I29" s="161">
        <v>540000</v>
      </c>
      <c r="J29" s="161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/>
      <c r="I30" s="161"/>
      <c r="J30" s="161"/>
      <c r="K30" s="160"/>
    </row>
    <row r="31" spans="1:11" x14ac:dyDescent="0.25">
      <c r="A31" s="165">
        <v>18</v>
      </c>
      <c r="B31" s="177"/>
      <c r="C31" s="180" t="s">
        <v>107</v>
      </c>
      <c r="D31" s="180"/>
      <c r="E31" s="180"/>
      <c r="F31" s="180"/>
      <c r="G31" s="180"/>
      <c r="H31" s="170" t="s">
        <v>158</v>
      </c>
      <c r="I31" s="169">
        <v>153000</v>
      </c>
      <c r="J31" s="169" t="s">
        <v>66</v>
      </c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>
        <v>24000</v>
      </c>
      <c r="J32" s="161"/>
      <c r="K32" s="160"/>
    </row>
    <row r="33" spans="1:13" ht="15" customHeight="1" x14ac:dyDescent="0.25">
      <c r="A33" s="165">
        <v>20</v>
      </c>
      <c r="B33" s="168" t="s">
        <v>29</v>
      </c>
      <c r="C33" s="180" t="s">
        <v>26</v>
      </c>
      <c r="D33" s="180"/>
      <c r="E33" s="180"/>
      <c r="F33" s="180"/>
      <c r="G33" s="180"/>
      <c r="H33" s="170" t="s">
        <v>196</v>
      </c>
      <c r="I33" s="169">
        <v>60000</v>
      </c>
      <c r="J33" s="169" t="s">
        <v>67</v>
      </c>
      <c r="K33" s="160"/>
      <c r="L33" s="197"/>
    </row>
    <row r="34" spans="1:13" ht="15" customHeight="1" x14ac:dyDescent="0.25">
      <c r="A34" s="165"/>
      <c r="B34" s="164"/>
      <c r="C34" s="200" t="s">
        <v>68</v>
      </c>
      <c r="D34" s="199"/>
      <c r="E34" s="199"/>
      <c r="F34" s="199"/>
      <c r="G34" s="198"/>
      <c r="H34" s="170"/>
      <c r="I34" s="169">
        <v>6000</v>
      </c>
      <c r="J34" s="20" t="s">
        <v>71</v>
      </c>
      <c r="K34" s="160"/>
      <c r="L34" s="197"/>
    </row>
    <row r="35" spans="1:13" x14ac:dyDescent="0.25">
      <c r="A35" s="165">
        <v>21</v>
      </c>
      <c r="B35" s="164"/>
      <c r="C35" s="177" t="s">
        <v>27</v>
      </c>
      <c r="D35" s="177"/>
      <c r="E35" s="177"/>
      <c r="F35" s="177"/>
      <c r="G35" s="177"/>
      <c r="H35" s="160" t="s">
        <v>195</v>
      </c>
      <c r="I35" s="161">
        <v>38000</v>
      </c>
      <c r="J35" s="161"/>
      <c r="K35" s="160"/>
      <c r="L35" s="197"/>
    </row>
    <row r="36" spans="1:13" x14ac:dyDescent="0.25">
      <c r="A36" s="165">
        <v>22</v>
      </c>
      <c r="B36" s="164"/>
      <c r="C36" s="170" t="s">
        <v>57</v>
      </c>
      <c r="D36" s="170"/>
      <c r="E36" s="170"/>
      <c r="F36" s="170"/>
      <c r="G36" s="170"/>
      <c r="H36" s="170" t="s">
        <v>137</v>
      </c>
      <c r="I36" s="169">
        <v>135000</v>
      </c>
      <c r="J36" s="169" t="s">
        <v>67</v>
      </c>
      <c r="K36" s="160"/>
      <c r="L36" s="197"/>
    </row>
    <row r="37" spans="1:13" x14ac:dyDescent="0.25">
      <c r="A37" s="165">
        <v>23</v>
      </c>
      <c r="B37" s="164"/>
      <c r="C37" s="177" t="s">
        <v>28</v>
      </c>
      <c r="D37" s="177"/>
      <c r="E37" s="177"/>
      <c r="F37" s="177"/>
      <c r="G37" s="177"/>
      <c r="H37" s="160"/>
      <c r="I37" s="161"/>
      <c r="J37" s="161"/>
      <c r="K37" s="160"/>
      <c r="L37" s="197"/>
    </row>
    <row r="38" spans="1:13" ht="15" customHeight="1" x14ac:dyDescent="0.25">
      <c r="A38" s="165">
        <v>24</v>
      </c>
      <c r="B38" s="159"/>
      <c r="C38" s="167" t="s">
        <v>56</v>
      </c>
      <c r="D38" s="166"/>
      <c r="E38" s="166"/>
      <c r="F38" s="166"/>
      <c r="G38" s="157"/>
      <c r="H38" s="160"/>
      <c r="I38" s="161"/>
      <c r="J38" s="161"/>
      <c r="K38" s="160"/>
      <c r="L38" s="197"/>
    </row>
    <row r="39" spans="1:13" x14ac:dyDescent="0.25">
      <c r="A39" s="165">
        <v>25</v>
      </c>
      <c r="B39" s="178" t="s">
        <v>30</v>
      </c>
      <c r="C39" s="177" t="s">
        <v>51</v>
      </c>
      <c r="D39" s="177"/>
      <c r="E39" s="177"/>
      <c r="F39" s="177"/>
      <c r="G39" s="177"/>
      <c r="H39" s="160"/>
      <c r="I39" s="161"/>
      <c r="J39" s="161"/>
      <c r="K39" s="160"/>
      <c r="L39" s="197"/>
    </row>
    <row r="40" spans="1:13" x14ac:dyDescent="0.25">
      <c r="A40" s="165">
        <v>26</v>
      </c>
      <c r="B40" s="177"/>
      <c r="C40" s="177" t="s">
        <v>53</v>
      </c>
      <c r="D40" s="177"/>
      <c r="E40" s="177"/>
      <c r="F40" s="177"/>
      <c r="G40" s="177"/>
      <c r="H40" s="160"/>
      <c r="I40" s="161"/>
      <c r="J40" s="161"/>
      <c r="K40" s="160"/>
      <c r="L40" s="197"/>
    </row>
    <row r="41" spans="1:13" x14ac:dyDescent="0.25">
      <c r="A41" s="165">
        <v>27</v>
      </c>
      <c r="B41" s="177"/>
      <c r="C41" s="163" t="s">
        <v>58</v>
      </c>
      <c r="D41" s="162"/>
      <c r="E41" s="162"/>
      <c r="F41" s="162"/>
      <c r="G41" s="55"/>
      <c r="H41" s="160"/>
      <c r="I41" s="161">
        <v>5000</v>
      </c>
      <c r="J41" s="161"/>
      <c r="K41" s="160"/>
      <c r="L41" s="197"/>
    </row>
    <row r="42" spans="1:13" ht="15.75" x14ac:dyDescent="0.25">
      <c r="A42" s="12"/>
      <c r="B42" s="177"/>
      <c r="C42" s="95" t="s">
        <v>73</v>
      </c>
      <c r="D42" s="52"/>
      <c r="E42" s="52"/>
      <c r="F42" s="52"/>
      <c r="G42" s="53"/>
      <c r="H42" s="49"/>
      <c r="I42" s="20">
        <v>54000</v>
      </c>
      <c r="J42" s="4"/>
      <c r="K42" s="51"/>
      <c r="L42" s="195"/>
      <c r="M42" s="2"/>
    </row>
    <row r="43" spans="1:13" x14ac:dyDescent="0.25">
      <c r="A43" s="165">
        <v>28</v>
      </c>
      <c r="B43" s="177"/>
      <c r="C43" s="180" t="s">
        <v>105</v>
      </c>
      <c r="D43" s="180"/>
      <c r="E43" s="180"/>
      <c r="F43" s="180"/>
      <c r="G43" s="180"/>
      <c r="H43" s="170"/>
      <c r="I43" s="169"/>
      <c r="J43" s="161"/>
      <c r="K43" s="160"/>
      <c r="L43" s="197"/>
    </row>
    <row r="45" spans="1:13" ht="3" customHeight="1" x14ac:dyDescent="0.25">
      <c r="A45" s="118" t="s">
        <v>83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hidden="1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</row>
    <row r="51" spans="1:12" x14ac:dyDescent="0.25">
      <c r="A51" t="s">
        <v>31</v>
      </c>
    </row>
    <row r="52" spans="1:12" ht="12" customHeight="1" x14ac:dyDescent="0.25">
      <c r="H52" s="158" t="s">
        <v>32</v>
      </c>
    </row>
    <row r="53" spans="1:12" x14ac:dyDescent="0.25">
      <c r="A53" t="s">
        <v>33</v>
      </c>
    </row>
    <row r="54" spans="1:12" x14ac:dyDescent="0.25">
      <c r="B54" t="s">
        <v>34</v>
      </c>
    </row>
    <row r="55" spans="1:12" x14ac:dyDescent="0.25">
      <c r="B55" t="s">
        <v>34</v>
      </c>
    </row>
  </sheetData>
  <mergeCells count="36">
    <mergeCell ref="C35:G35"/>
    <mergeCell ref="C37:G37"/>
    <mergeCell ref="C38:G38"/>
    <mergeCell ref="C39:G39"/>
    <mergeCell ref="C40:G40"/>
    <mergeCell ref="C34:G34"/>
    <mergeCell ref="A7:C7"/>
    <mergeCell ref="A8:C8"/>
    <mergeCell ref="A9:C9"/>
    <mergeCell ref="C31:G31"/>
    <mergeCell ref="C32:G32"/>
    <mergeCell ref="C26:G26"/>
    <mergeCell ref="C27:G27"/>
    <mergeCell ref="C28:G28"/>
    <mergeCell ref="C29:G29"/>
    <mergeCell ref="B23:B32"/>
    <mergeCell ref="C21:G21"/>
    <mergeCell ref="C22:G22"/>
    <mergeCell ref="C23:G23"/>
    <mergeCell ref="C24:G24"/>
    <mergeCell ref="C25:G25"/>
    <mergeCell ref="B39:B43"/>
    <mergeCell ref="C43:G43"/>
    <mergeCell ref="B33:B38"/>
    <mergeCell ref="B14:B22"/>
    <mergeCell ref="C33:G33"/>
    <mergeCell ref="A45:L49"/>
    <mergeCell ref="C14:G14"/>
    <mergeCell ref="C13:G13"/>
    <mergeCell ref="C15:G15"/>
    <mergeCell ref="C30:G30"/>
    <mergeCell ref="C16:G16"/>
    <mergeCell ref="C17:G17"/>
    <mergeCell ref="C18:G18"/>
    <mergeCell ref="C19:G19"/>
    <mergeCell ref="C20:G20"/>
  </mergeCells>
  <pageMargins left="0.25" right="0.25" top="0.75" bottom="0.75" header="0.3" footer="0.3"/>
  <pageSetup paperSize="9" scale="74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I4" sqref="I4"/>
    </sheetView>
  </sheetViews>
  <sheetFormatPr defaultRowHeight="15" x14ac:dyDescent="0.25"/>
  <cols>
    <col min="1" max="1" width="6.5703125" customWidth="1"/>
    <col min="2" max="2" width="11.85546875" customWidth="1"/>
    <col min="3" max="3" width="10.28515625" customWidth="1"/>
    <col min="4" max="4" width="16.28515625" customWidth="1"/>
    <col min="5" max="5" width="11.42578125" customWidth="1"/>
    <col min="6" max="6" width="10.7109375" bestFit="1" customWidth="1"/>
    <col min="7" max="7" width="12.140625" customWidth="1"/>
    <col min="8" max="8" width="14.85546875" customWidth="1"/>
    <col min="9" max="9" width="21" customWidth="1"/>
    <col min="10" max="10" width="11.140625" customWidth="1"/>
    <col min="11" max="11" width="12.1406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194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4" t="s">
        <v>5</v>
      </c>
      <c r="B7" s="193"/>
      <c r="C7" s="192"/>
      <c r="D7" s="191" t="s">
        <v>76</v>
      </c>
      <c r="E7" s="191" t="s">
        <v>77</v>
      </c>
      <c r="F7" s="191" t="s">
        <v>35</v>
      </c>
      <c r="G7" s="191" t="s">
        <v>4</v>
      </c>
      <c r="H7" s="191" t="s">
        <v>82</v>
      </c>
      <c r="I7" s="191" t="s">
        <v>97</v>
      </c>
      <c r="J7" s="190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92" t="s">
        <v>78</v>
      </c>
      <c r="J8" s="190"/>
    </row>
    <row r="9" spans="1:11" x14ac:dyDescent="0.25">
      <c r="A9" s="189">
        <v>506887.09</v>
      </c>
      <c r="B9" s="188"/>
      <c r="C9" s="187"/>
      <c r="D9" s="186">
        <v>979880.95999999996</v>
      </c>
      <c r="E9" s="185">
        <v>78076.22</v>
      </c>
      <c r="F9" s="161">
        <f>A9*5/100</f>
        <v>25344.354500000001</v>
      </c>
      <c r="G9" s="161">
        <f>A9*25/100</f>
        <v>126721.77250000001</v>
      </c>
      <c r="H9" s="161">
        <f>A9-F9-G9</f>
        <v>354820.96299999999</v>
      </c>
      <c r="I9" s="100">
        <f>H9-D9+E9</f>
        <v>-546983.777</v>
      </c>
      <c r="J9" s="184"/>
    </row>
    <row r="12" spans="1:11" ht="18.75" x14ac:dyDescent="0.3">
      <c r="C12" s="3" t="s">
        <v>69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6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77" t="s">
        <v>95</v>
      </c>
      <c r="D14" s="177"/>
      <c r="E14" s="177"/>
      <c r="F14" s="177"/>
      <c r="G14" s="177"/>
      <c r="H14" s="196" t="s">
        <v>193</v>
      </c>
      <c r="I14" s="161">
        <v>340000</v>
      </c>
      <c r="J14" s="161"/>
      <c r="K14" s="160"/>
    </row>
    <row r="15" spans="1:11" x14ac:dyDescent="0.25">
      <c r="A15" s="165">
        <v>2</v>
      </c>
      <c r="B15" s="179"/>
      <c r="C15" s="177" t="s">
        <v>13</v>
      </c>
      <c r="D15" s="177"/>
      <c r="E15" s="177"/>
      <c r="F15" s="177"/>
      <c r="G15" s="177"/>
      <c r="H15" s="160"/>
      <c r="I15" s="161"/>
      <c r="J15" s="161"/>
      <c r="K15" s="160"/>
    </row>
    <row r="16" spans="1:11" x14ac:dyDescent="0.25">
      <c r="A16" s="165">
        <v>3</v>
      </c>
      <c r="B16" s="179"/>
      <c r="C16" s="180" t="s">
        <v>11</v>
      </c>
      <c r="D16" s="180"/>
      <c r="E16" s="180"/>
      <c r="F16" s="180"/>
      <c r="G16" s="180"/>
      <c r="H16" s="170" t="s">
        <v>192</v>
      </c>
      <c r="I16" s="169">
        <v>150000</v>
      </c>
      <c r="J16" s="161"/>
      <c r="K16" s="160"/>
    </row>
    <row r="17" spans="1:11" x14ac:dyDescent="0.25">
      <c r="A17" s="165">
        <v>4</v>
      </c>
      <c r="B17" s="179"/>
      <c r="C17" s="180" t="s">
        <v>94</v>
      </c>
      <c r="D17" s="180"/>
      <c r="E17" s="180"/>
      <c r="F17" s="180"/>
      <c r="G17" s="180"/>
      <c r="H17" s="170" t="s">
        <v>42</v>
      </c>
      <c r="I17" s="169">
        <v>24000</v>
      </c>
      <c r="J17" s="161"/>
      <c r="K17" s="160"/>
    </row>
    <row r="18" spans="1:11" x14ac:dyDescent="0.25">
      <c r="A18" s="165">
        <v>5</v>
      </c>
      <c r="B18" s="179"/>
      <c r="C18" s="177" t="s">
        <v>12</v>
      </c>
      <c r="D18" s="177"/>
      <c r="E18" s="177"/>
      <c r="F18" s="177"/>
      <c r="G18" s="177"/>
      <c r="H18" s="160"/>
      <c r="I18" s="161"/>
      <c r="J18" s="161"/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/>
      <c r="I19" s="161"/>
      <c r="J19" s="161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 t="s">
        <v>100</v>
      </c>
      <c r="I20" s="161"/>
      <c r="J20" s="161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 t="s">
        <v>100</v>
      </c>
      <c r="I21" s="161"/>
      <c r="J21" s="161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/>
      <c r="I22" s="161"/>
      <c r="J22" s="161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 t="s">
        <v>100</v>
      </c>
      <c r="I23" s="161"/>
      <c r="J23" s="161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187</v>
      </c>
      <c r="I24" s="161">
        <v>2080</v>
      </c>
      <c r="J24" s="161"/>
      <c r="K24" s="160"/>
    </row>
    <row r="25" spans="1:11" x14ac:dyDescent="0.25">
      <c r="A25" s="165">
        <v>12</v>
      </c>
      <c r="B25" s="178"/>
      <c r="C25" s="177" t="s">
        <v>89</v>
      </c>
      <c r="D25" s="177"/>
      <c r="E25" s="177"/>
      <c r="F25" s="177"/>
      <c r="G25" s="177"/>
      <c r="H25" s="160"/>
      <c r="I25" s="161"/>
      <c r="J25" s="161"/>
      <c r="K25" s="160"/>
    </row>
    <row r="26" spans="1:11" x14ac:dyDescent="0.25">
      <c r="A26" s="165">
        <v>13</v>
      </c>
      <c r="B26" s="178"/>
      <c r="C26" s="177" t="s">
        <v>22</v>
      </c>
      <c r="D26" s="177"/>
      <c r="E26" s="177"/>
      <c r="F26" s="177"/>
      <c r="G26" s="177"/>
      <c r="H26" s="160"/>
      <c r="I26" s="161"/>
      <c r="J26" s="161"/>
      <c r="K26" s="160"/>
    </row>
    <row r="27" spans="1:11" x14ac:dyDescent="0.25">
      <c r="A27" s="165">
        <v>14</v>
      </c>
      <c r="B27" s="178"/>
      <c r="C27" s="177" t="s">
        <v>19</v>
      </c>
      <c r="D27" s="177"/>
      <c r="E27" s="177"/>
      <c r="F27" s="177"/>
      <c r="G27" s="177"/>
      <c r="H27" s="160"/>
      <c r="I27" s="161"/>
      <c r="J27" s="161"/>
      <c r="K27" s="160"/>
    </row>
    <row r="28" spans="1:11" x14ac:dyDescent="0.25">
      <c r="A28" s="165">
        <v>15</v>
      </c>
      <c r="B28" s="178"/>
      <c r="C28" s="177" t="s">
        <v>23</v>
      </c>
      <c r="D28" s="177"/>
      <c r="E28" s="177"/>
      <c r="F28" s="177"/>
      <c r="G28" s="177"/>
      <c r="H28" s="160" t="s">
        <v>48</v>
      </c>
      <c r="I28" s="161">
        <v>100000</v>
      </c>
      <c r="J28" s="161"/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 t="s">
        <v>186</v>
      </c>
      <c r="I29" s="161">
        <v>180000</v>
      </c>
      <c r="J29" s="161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/>
      <c r="I30" s="161"/>
      <c r="J30" s="161"/>
      <c r="K30" s="160"/>
    </row>
    <row r="31" spans="1:11" x14ac:dyDescent="0.25">
      <c r="A31" s="165">
        <v>18</v>
      </c>
      <c r="B31" s="177"/>
      <c r="C31" s="177" t="s">
        <v>21</v>
      </c>
      <c r="D31" s="177"/>
      <c r="E31" s="177"/>
      <c r="F31" s="177"/>
      <c r="G31" s="177"/>
      <c r="H31" s="160"/>
      <c r="I31" s="161"/>
      <c r="J31" s="161"/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>
        <v>24000</v>
      </c>
      <c r="J32" s="161"/>
      <c r="K32" s="160"/>
    </row>
    <row r="33" spans="1:13" ht="15" customHeight="1" x14ac:dyDescent="0.25">
      <c r="A33" s="165">
        <v>20</v>
      </c>
      <c r="B33" s="168" t="s">
        <v>29</v>
      </c>
      <c r="C33" s="167" t="s">
        <v>26</v>
      </c>
      <c r="D33" s="166"/>
      <c r="E33" s="166"/>
      <c r="F33" s="166"/>
      <c r="G33" s="157"/>
      <c r="H33" s="160"/>
      <c r="I33" s="161"/>
      <c r="J33" s="161"/>
      <c r="K33" s="160"/>
    </row>
    <row r="34" spans="1:13" ht="15" customHeight="1" x14ac:dyDescent="0.25">
      <c r="A34" s="165"/>
      <c r="B34" s="164"/>
      <c r="C34" s="173" t="s">
        <v>68</v>
      </c>
      <c r="D34" s="172"/>
      <c r="E34" s="172"/>
      <c r="F34" s="172"/>
      <c r="G34" s="171"/>
      <c r="H34" s="170"/>
      <c r="I34" s="169">
        <v>6000</v>
      </c>
      <c r="J34" s="20" t="s">
        <v>71</v>
      </c>
      <c r="K34" s="160"/>
    </row>
    <row r="35" spans="1:13" x14ac:dyDescent="0.25">
      <c r="A35" s="165">
        <v>21</v>
      </c>
      <c r="B35" s="164"/>
      <c r="C35" s="167" t="s">
        <v>27</v>
      </c>
      <c r="D35" s="166"/>
      <c r="E35" s="166"/>
      <c r="F35" s="166"/>
      <c r="G35" s="157"/>
      <c r="H35" s="160"/>
      <c r="I35" s="161"/>
      <c r="J35" s="161"/>
      <c r="K35" s="160"/>
    </row>
    <row r="36" spans="1:13" x14ac:dyDescent="0.25">
      <c r="A36" s="165">
        <v>22</v>
      </c>
      <c r="B36" s="164"/>
      <c r="C36" s="163" t="s">
        <v>57</v>
      </c>
      <c r="D36" s="162"/>
      <c r="E36" s="162"/>
      <c r="F36" s="162"/>
      <c r="G36" s="55"/>
      <c r="H36" s="160"/>
      <c r="I36" s="161"/>
      <c r="J36" s="161"/>
      <c r="K36" s="160"/>
    </row>
    <row r="37" spans="1:13" x14ac:dyDescent="0.25">
      <c r="A37" s="165">
        <v>23</v>
      </c>
      <c r="B37" s="164"/>
      <c r="C37" s="167" t="s">
        <v>28</v>
      </c>
      <c r="D37" s="166"/>
      <c r="E37" s="166"/>
      <c r="F37" s="166"/>
      <c r="G37" s="157"/>
      <c r="H37" s="160"/>
      <c r="I37" s="161"/>
      <c r="J37" s="161"/>
      <c r="K37" s="160"/>
    </row>
    <row r="38" spans="1:13" ht="15" customHeight="1" x14ac:dyDescent="0.25">
      <c r="A38" s="165">
        <v>24</v>
      </c>
      <c r="B38" s="159"/>
      <c r="C38" s="167" t="s">
        <v>56</v>
      </c>
      <c r="D38" s="166"/>
      <c r="E38" s="166"/>
      <c r="F38" s="166"/>
      <c r="G38" s="157"/>
      <c r="H38" s="160" t="s">
        <v>183</v>
      </c>
      <c r="I38" s="161">
        <v>25000</v>
      </c>
      <c r="J38" s="161"/>
      <c r="K38" s="160"/>
    </row>
    <row r="39" spans="1:13" x14ac:dyDescent="0.25">
      <c r="A39" s="165">
        <v>25</v>
      </c>
      <c r="B39" s="168" t="s">
        <v>30</v>
      </c>
      <c r="C39" s="167" t="s">
        <v>51</v>
      </c>
      <c r="D39" s="166"/>
      <c r="E39" s="166"/>
      <c r="F39" s="166"/>
      <c r="G39" s="157"/>
      <c r="H39" s="160" t="s">
        <v>162</v>
      </c>
      <c r="I39" s="161">
        <v>6000</v>
      </c>
      <c r="J39" s="161"/>
      <c r="K39" s="160"/>
    </row>
    <row r="40" spans="1:13" x14ac:dyDescent="0.25">
      <c r="A40" s="165">
        <v>26</v>
      </c>
      <c r="B40" s="164"/>
      <c r="C40" s="167" t="s">
        <v>53</v>
      </c>
      <c r="D40" s="166"/>
      <c r="E40" s="166"/>
      <c r="F40" s="166"/>
      <c r="G40" s="157"/>
      <c r="H40" s="160" t="s">
        <v>50</v>
      </c>
      <c r="I40" s="161">
        <v>30000</v>
      </c>
      <c r="J40" s="161"/>
      <c r="K40" s="160"/>
    </row>
    <row r="41" spans="1:13" x14ac:dyDescent="0.25">
      <c r="A41" s="165">
        <v>27</v>
      </c>
      <c r="B41" s="164"/>
      <c r="C41" s="163" t="s">
        <v>58</v>
      </c>
      <c r="D41" s="162"/>
      <c r="E41" s="162"/>
      <c r="F41" s="162"/>
      <c r="G41" s="55"/>
      <c r="H41" s="160"/>
      <c r="I41" s="161">
        <v>5000</v>
      </c>
      <c r="J41" s="161"/>
      <c r="K41" s="160"/>
    </row>
    <row r="42" spans="1:13" ht="15.75" x14ac:dyDescent="0.25">
      <c r="A42" s="12"/>
      <c r="B42" s="159"/>
      <c r="C42" s="95" t="s">
        <v>73</v>
      </c>
      <c r="D42" s="52"/>
      <c r="E42" s="52"/>
      <c r="F42" s="52"/>
      <c r="G42" s="53"/>
      <c r="H42" s="49"/>
      <c r="I42" s="20">
        <v>54000</v>
      </c>
      <c r="J42" s="4"/>
      <c r="K42" s="51"/>
      <c r="L42" s="195"/>
      <c r="M42" s="2"/>
    </row>
    <row r="44" spans="1:13" ht="3" customHeight="1" x14ac:dyDescent="0.25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hidden="1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50" spans="1:8" x14ac:dyDescent="0.25">
      <c r="A50" t="s">
        <v>31</v>
      </c>
    </row>
    <row r="51" spans="1:8" ht="12" customHeight="1" x14ac:dyDescent="0.25">
      <c r="H51" s="158" t="s">
        <v>32</v>
      </c>
    </row>
    <row r="52" spans="1:8" x14ac:dyDescent="0.25">
      <c r="A52" t="s">
        <v>33</v>
      </c>
    </row>
    <row r="53" spans="1:8" x14ac:dyDescent="0.25">
      <c r="B53" t="s">
        <v>34</v>
      </c>
    </row>
    <row r="54" spans="1:8" x14ac:dyDescent="0.25">
      <c r="B54" t="s">
        <v>34</v>
      </c>
    </row>
  </sheetData>
  <mergeCells count="34">
    <mergeCell ref="A7:C7"/>
    <mergeCell ref="A8:C8"/>
    <mergeCell ref="A9:C9"/>
    <mergeCell ref="C31:G31"/>
    <mergeCell ref="C32:G32"/>
    <mergeCell ref="C28:G28"/>
    <mergeCell ref="C29:G29"/>
    <mergeCell ref="C30:G30"/>
    <mergeCell ref="C20:G20"/>
    <mergeCell ref="C21:G21"/>
    <mergeCell ref="C26:G26"/>
    <mergeCell ref="C27:G27"/>
    <mergeCell ref="C13:G13"/>
    <mergeCell ref="C15:G15"/>
    <mergeCell ref="B23:B32"/>
    <mergeCell ref="B14:B22"/>
    <mergeCell ref="C22:G22"/>
    <mergeCell ref="C23:G23"/>
    <mergeCell ref="C16:G16"/>
    <mergeCell ref="C17:G17"/>
    <mergeCell ref="C18:G18"/>
    <mergeCell ref="C19:G19"/>
    <mergeCell ref="C24:G24"/>
    <mergeCell ref="C25:G25"/>
    <mergeCell ref="A44:L48"/>
    <mergeCell ref="C39:G39"/>
    <mergeCell ref="C40:G40"/>
    <mergeCell ref="B33:B38"/>
    <mergeCell ref="B39:B42"/>
    <mergeCell ref="C14:G14"/>
    <mergeCell ref="C33:G33"/>
    <mergeCell ref="C35:G35"/>
    <mergeCell ref="C37:G37"/>
    <mergeCell ref="C38:G38"/>
  </mergeCells>
  <pageMargins left="0.25" right="0.25" top="0.75" bottom="0.75" header="0.3" footer="0.3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opLeftCell="A4" workbookViewId="0">
      <selection activeCell="L9" sqref="L9"/>
    </sheetView>
  </sheetViews>
  <sheetFormatPr defaultRowHeight="15" x14ac:dyDescent="0.25"/>
  <cols>
    <col min="1" max="1" width="6.5703125" customWidth="1"/>
    <col min="2" max="2" width="11.5703125" customWidth="1"/>
    <col min="3" max="3" width="8.85546875" customWidth="1"/>
    <col min="4" max="4" width="16.28515625" customWidth="1"/>
    <col min="5" max="5" width="11.42578125" customWidth="1"/>
    <col min="6" max="6" width="10.7109375" bestFit="1" customWidth="1"/>
    <col min="7" max="7" width="12.140625" customWidth="1"/>
    <col min="8" max="8" width="13.85546875" customWidth="1"/>
    <col min="9" max="10" width="18.7109375" customWidth="1"/>
    <col min="11" max="11" width="12.57031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191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4" t="s">
        <v>5</v>
      </c>
      <c r="B7" s="193"/>
      <c r="C7" s="192"/>
      <c r="D7" s="191" t="s">
        <v>76</v>
      </c>
      <c r="E7" s="191" t="s">
        <v>77</v>
      </c>
      <c r="F7" s="191" t="s">
        <v>35</v>
      </c>
      <c r="G7" s="191" t="s">
        <v>4</v>
      </c>
      <c r="H7" s="191" t="s">
        <v>82</v>
      </c>
      <c r="I7" s="191" t="s">
        <v>97</v>
      </c>
      <c r="J7" s="190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92" t="s">
        <v>78</v>
      </c>
      <c r="J8" s="190"/>
    </row>
    <row r="9" spans="1:11" x14ac:dyDescent="0.25">
      <c r="A9" s="189">
        <v>506816.72</v>
      </c>
      <c r="B9" s="188"/>
      <c r="C9" s="187"/>
      <c r="D9" s="186">
        <v>708717</v>
      </c>
      <c r="E9" s="185">
        <v>177592</v>
      </c>
      <c r="F9" s="161">
        <f>A9*5/100</f>
        <v>25340.835999999996</v>
      </c>
      <c r="G9" s="161">
        <f>A9*25/100</f>
        <v>126704.18</v>
      </c>
      <c r="H9" s="161">
        <f>A9-F9-G9</f>
        <v>354771.70399999997</v>
      </c>
      <c r="I9" s="100">
        <f>H9-D9+E9</f>
        <v>-176353.29600000003</v>
      </c>
      <c r="J9" s="184"/>
    </row>
    <row r="12" spans="1:11" ht="18.75" x14ac:dyDescent="0.3">
      <c r="C12" s="3" t="s">
        <v>190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6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83" t="s">
        <v>95</v>
      </c>
      <c r="D14" s="183"/>
      <c r="E14" s="183"/>
      <c r="F14" s="183"/>
      <c r="G14" s="183"/>
      <c r="H14" s="182"/>
      <c r="I14" s="181"/>
      <c r="J14" s="86"/>
      <c r="K14" s="160"/>
    </row>
    <row r="15" spans="1:11" x14ac:dyDescent="0.25">
      <c r="A15" s="165">
        <v>2</v>
      </c>
      <c r="B15" s="179"/>
      <c r="C15" s="180" t="s">
        <v>13</v>
      </c>
      <c r="D15" s="180"/>
      <c r="E15" s="180"/>
      <c r="F15" s="180"/>
      <c r="G15" s="180"/>
      <c r="H15" s="170" t="s">
        <v>189</v>
      </c>
      <c r="I15" s="169">
        <v>16200</v>
      </c>
      <c r="J15" s="161"/>
      <c r="K15" s="160"/>
    </row>
    <row r="16" spans="1:11" x14ac:dyDescent="0.25">
      <c r="A16" s="165">
        <v>3</v>
      </c>
      <c r="B16" s="179"/>
      <c r="C16" s="177" t="s">
        <v>11</v>
      </c>
      <c r="D16" s="177"/>
      <c r="E16" s="177"/>
      <c r="F16" s="177"/>
      <c r="G16" s="177"/>
      <c r="H16" s="160" t="s">
        <v>188</v>
      </c>
      <c r="I16" s="161">
        <v>75000</v>
      </c>
      <c r="J16" s="161"/>
      <c r="K16" s="160"/>
    </row>
    <row r="17" spans="1:11" x14ac:dyDescent="0.25">
      <c r="A17" s="165">
        <v>4</v>
      </c>
      <c r="B17" s="179"/>
      <c r="C17" s="177" t="s">
        <v>94</v>
      </c>
      <c r="D17" s="177"/>
      <c r="E17" s="177"/>
      <c r="F17" s="177"/>
      <c r="G17" s="177"/>
      <c r="H17" s="160" t="s">
        <v>42</v>
      </c>
      <c r="I17" s="161">
        <v>24000</v>
      </c>
      <c r="J17" s="161"/>
      <c r="K17" s="160"/>
    </row>
    <row r="18" spans="1:11" x14ac:dyDescent="0.25">
      <c r="A18" s="165">
        <v>5</v>
      </c>
      <c r="B18" s="179"/>
      <c r="C18" s="177" t="s">
        <v>12</v>
      </c>
      <c r="D18" s="177"/>
      <c r="E18" s="177"/>
      <c r="F18" s="177"/>
      <c r="G18" s="177"/>
      <c r="H18" s="160"/>
      <c r="I18" s="161"/>
      <c r="J18" s="161"/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/>
      <c r="I19" s="161"/>
      <c r="J19" s="161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 t="s">
        <v>100</v>
      </c>
      <c r="I20" s="161"/>
      <c r="J20" s="161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 t="s">
        <v>100</v>
      </c>
      <c r="I21" s="161"/>
      <c r="J21" s="161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/>
      <c r="I22" s="161"/>
      <c r="J22" s="161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 t="s">
        <v>100</v>
      </c>
      <c r="I23" s="161"/>
      <c r="J23" s="161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187</v>
      </c>
      <c r="I24" s="161">
        <v>2080</v>
      </c>
      <c r="J24" s="161"/>
      <c r="K24" s="160"/>
    </row>
    <row r="25" spans="1:11" x14ac:dyDescent="0.25">
      <c r="A25" s="165">
        <v>12</v>
      </c>
      <c r="B25" s="178"/>
      <c r="C25" s="177" t="s">
        <v>89</v>
      </c>
      <c r="D25" s="177"/>
      <c r="E25" s="177"/>
      <c r="F25" s="177"/>
      <c r="G25" s="177"/>
      <c r="H25" s="160"/>
      <c r="I25" s="161"/>
      <c r="J25" s="161"/>
      <c r="K25" s="160"/>
    </row>
    <row r="26" spans="1:11" x14ac:dyDescent="0.25">
      <c r="A26" s="165">
        <v>13</v>
      </c>
      <c r="B26" s="178"/>
      <c r="C26" s="177" t="s">
        <v>22</v>
      </c>
      <c r="D26" s="177"/>
      <c r="E26" s="177"/>
      <c r="F26" s="177"/>
      <c r="G26" s="177"/>
      <c r="H26" s="160"/>
      <c r="I26" s="161"/>
      <c r="J26" s="161"/>
      <c r="K26" s="160"/>
    </row>
    <row r="27" spans="1:11" x14ac:dyDescent="0.25">
      <c r="A27" s="165">
        <v>14</v>
      </c>
      <c r="B27" s="178"/>
      <c r="C27" s="177" t="s">
        <v>19</v>
      </c>
      <c r="D27" s="177"/>
      <c r="E27" s="177"/>
      <c r="F27" s="177"/>
      <c r="G27" s="177"/>
      <c r="H27" s="160"/>
      <c r="I27" s="161"/>
      <c r="J27" s="161"/>
      <c r="K27" s="160"/>
    </row>
    <row r="28" spans="1:11" x14ac:dyDescent="0.25">
      <c r="A28" s="165">
        <v>15</v>
      </c>
      <c r="B28" s="178"/>
      <c r="C28" s="177" t="s">
        <v>23</v>
      </c>
      <c r="D28" s="177"/>
      <c r="E28" s="177"/>
      <c r="F28" s="177"/>
      <c r="G28" s="177"/>
      <c r="H28" s="160" t="s">
        <v>48</v>
      </c>
      <c r="I28" s="161">
        <v>100000</v>
      </c>
      <c r="J28" s="161"/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 t="s">
        <v>186</v>
      </c>
      <c r="I29" s="161">
        <v>180000</v>
      </c>
      <c r="J29" s="161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 t="s">
        <v>185</v>
      </c>
      <c r="I30" s="161">
        <v>250000</v>
      </c>
      <c r="J30" s="161"/>
      <c r="K30" s="160"/>
    </row>
    <row r="31" spans="1:11" x14ac:dyDescent="0.25">
      <c r="A31" s="165">
        <v>18</v>
      </c>
      <c r="B31" s="177"/>
      <c r="C31" s="177" t="s">
        <v>21</v>
      </c>
      <c r="D31" s="177"/>
      <c r="E31" s="177"/>
      <c r="F31" s="177"/>
      <c r="G31" s="177"/>
      <c r="H31" s="160"/>
      <c r="I31" s="161"/>
      <c r="J31" s="161"/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>
        <v>24000</v>
      </c>
      <c r="J32" s="161"/>
      <c r="K32" s="160"/>
    </row>
    <row r="33" spans="1:13" ht="15" customHeight="1" x14ac:dyDescent="0.25">
      <c r="A33" s="165">
        <v>20</v>
      </c>
      <c r="B33" s="168" t="s">
        <v>29</v>
      </c>
      <c r="C33" s="176" t="s">
        <v>26</v>
      </c>
      <c r="D33" s="175"/>
      <c r="E33" s="175"/>
      <c r="F33" s="175"/>
      <c r="G33" s="174"/>
      <c r="H33" s="170" t="s">
        <v>184</v>
      </c>
      <c r="I33" s="169">
        <v>28800</v>
      </c>
      <c r="J33" s="169" t="s">
        <v>67</v>
      </c>
      <c r="K33" s="160"/>
    </row>
    <row r="34" spans="1:13" ht="15" customHeight="1" x14ac:dyDescent="0.25">
      <c r="A34" s="165"/>
      <c r="B34" s="164"/>
      <c r="C34" s="173" t="s">
        <v>68</v>
      </c>
      <c r="D34" s="172"/>
      <c r="E34" s="172"/>
      <c r="F34" s="172"/>
      <c r="G34" s="171"/>
      <c r="H34" s="170"/>
      <c r="I34" s="169">
        <v>6000</v>
      </c>
      <c r="J34" s="20" t="s">
        <v>71</v>
      </c>
      <c r="K34" s="160"/>
    </row>
    <row r="35" spans="1:13" x14ac:dyDescent="0.25">
      <c r="A35" s="165">
        <v>21</v>
      </c>
      <c r="B35" s="164"/>
      <c r="C35" s="176" t="s">
        <v>27</v>
      </c>
      <c r="D35" s="175"/>
      <c r="E35" s="175"/>
      <c r="F35" s="175"/>
      <c r="G35" s="174"/>
      <c r="H35" s="170" t="s">
        <v>184</v>
      </c>
      <c r="I35" s="169">
        <v>140000</v>
      </c>
      <c r="J35" s="169" t="s">
        <v>67</v>
      </c>
      <c r="K35" s="160"/>
    </row>
    <row r="36" spans="1:13" x14ac:dyDescent="0.25">
      <c r="A36" s="165">
        <v>22</v>
      </c>
      <c r="B36" s="164"/>
      <c r="C36" s="173" t="s">
        <v>57</v>
      </c>
      <c r="D36" s="172"/>
      <c r="E36" s="172"/>
      <c r="F36" s="172"/>
      <c r="G36" s="171"/>
      <c r="H36" s="170" t="s">
        <v>184</v>
      </c>
      <c r="I36" s="169">
        <v>104000</v>
      </c>
      <c r="J36" s="169" t="s">
        <v>67</v>
      </c>
      <c r="K36" s="160"/>
    </row>
    <row r="37" spans="1:13" x14ac:dyDescent="0.25">
      <c r="A37" s="165">
        <v>23</v>
      </c>
      <c r="B37" s="164"/>
      <c r="C37" s="167" t="s">
        <v>28</v>
      </c>
      <c r="D37" s="166"/>
      <c r="E37" s="166"/>
      <c r="F37" s="166"/>
      <c r="G37" s="157"/>
      <c r="H37" s="160"/>
      <c r="I37" s="161"/>
      <c r="J37" s="161"/>
      <c r="K37" s="160"/>
    </row>
    <row r="38" spans="1:13" ht="15" customHeight="1" x14ac:dyDescent="0.25">
      <c r="A38" s="165">
        <v>24</v>
      </c>
      <c r="B38" s="159"/>
      <c r="C38" s="167" t="s">
        <v>56</v>
      </c>
      <c r="D38" s="166"/>
      <c r="E38" s="166"/>
      <c r="F38" s="166"/>
      <c r="G38" s="157"/>
      <c r="H38" s="160" t="s">
        <v>183</v>
      </c>
      <c r="I38" s="161">
        <v>25000</v>
      </c>
      <c r="J38" s="161"/>
      <c r="K38" s="160"/>
    </row>
    <row r="39" spans="1:13" x14ac:dyDescent="0.25">
      <c r="A39" s="165">
        <v>25</v>
      </c>
      <c r="B39" s="168" t="s">
        <v>30</v>
      </c>
      <c r="C39" s="167" t="s">
        <v>51</v>
      </c>
      <c r="D39" s="166"/>
      <c r="E39" s="166"/>
      <c r="F39" s="166"/>
      <c r="G39" s="157"/>
      <c r="H39" s="160" t="s">
        <v>162</v>
      </c>
      <c r="I39" s="161">
        <v>6000</v>
      </c>
      <c r="J39" s="161"/>
      <c r="K39" s="160"/>
    </row>
    <row r="40" spans="1:13" x14ac:dyDescent="0.25">
      <c r="A40" s="165">
        <v>26</v>
      </c>
      <c r="B40" s="164"/>
      <c r="C40" s="167" t="s">
        <v>53</v>
      </c>
      <c r="D40" s="166"/>
      <c r="E40" s="166"/>
      <c r="F40" s="166"/>
      <c r="G40" s="157"/>
      <c r="H40" s="160" t="s">
        <v>50</v>
      </c>
      <c r="I40" s="161">
        <v>30000</v>
      </c>
      <c r="J40" s="161"/>
      <c r="K40" s="160"/>
    </row>
    <row r="41" spans="1:13" x14ac:dyDescent="0.25">
      <c r="A41" s="165">
        <v>27</v>
      </c>
      <c r="B41" s="164"/>
      <c r="C41" s="163" t="s">
        <v>58</v>
      </c>
      <c r="D41" s="162"/>
      <c r="E41" s="162"/>
      <c r="F41" s="162"/>
      <c r="G41" s="55"/>
      <c r="H41" s="160"/>
      <c r="I41" s="161">
        <v>5000</v>
      </c>
      <c r="J41" s="161"/>
      <c r="K41" s="160"/>
    </row>
    <row r="42" spans="1:13" ht="15.75" x14ac:dyDescent="0.25">
      <c r="A42" s="12"/>
      <c r="B42" s="159"/>
      <c r="C42" s="95" t="s">
        <v>73</v>
      </c>
      <c r="D42" s="52"/>
      <c r="E42" s="52"/>
      <c r="F42" s="52"/>
      <c r="G42" s="53"/>
      <c r="H42" s="49"/>
      <c r="I42" s="20">
        <v>54000</v>
      </c>
      <c r="J42" s="4"/>
      <c r="K42" s="49"/>
      <c r="L42" s="49"/>
      <c r="M42" s="2"/>
    </row>
    <row r="44" spans="1:13" ht="3" customHeight="1" x14ac:dyDescent="0.25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hidden="1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50" spans="1:8" x14ac:dyDescent="0.25">
      <c r="A50" t="s">
        <v>31</v>
      </c>
    </row>
    <row r="51" spans="1:8" ht="12" customHeight="1" x14ac:dyDescent="0.25">
      <c r="H51" s="158" t="s">
        <v>32</v>
      </c>
    </row>
    <row r="52" spans="1:8" x14ac:dyDescent="0.25">
      <c r="A52" t="s">
        <v>33</v>
      </c>
    </row>
    <row r="53" spans="1:8" x14ac:dyDescent="0.25">
      <c r="B53" t="s">
        <v>34</v>
      </c>
    </row>
    <row r="54" spans="1:8" x14ac:dyDescent="0.25">
      <c r="B54" t="s">
        <v>34</v>
      </c>
    </row>
  </sheetData>
  <mergeCells count="34">
    <mergeCell ref="B39:B42"/>
    <mergeCell ref="B23:B32"/>
    <mergeCell ref="B14:B22"/>
    <mergeCell ref="C33:G33"/>
    <mergeCell ref="C35:G35"/>
    <mergeCell ref="C37:G37"/>
    <mergeCell ref="C38:G38"/>
    <mergeCell ref="C39:G39"/>
    <mergeCell ref="C40:G40"/>
    <mergeCell ref="A7:C7"/>
    <mergeCell ref="A8:C8"/>
    <mergeCell ref="A9:C9"/>
    <mergeCell ref="C31:G31"/>
    <mergeCell ref="C32:G32"/>
    <mergeCell ref="C26:G26"/>
    <mergeCell ref="C27:G27"/>
    <mergeCell ref="C28:G28"/>
    <mergeCell ref="C29:G29"/>
    <mergeCell ref="C21:G21"/>
    <mergeCell ref="C22:G22"/>
    <mergeCell ref="C23:G23"/>
    <mergeCell ref="C24:G24"/>
    <mergeCell ref="C25:G25"/>
    <mergeCell ref="B33:B38"/>
    <mergeCell ref="A44:L48"/>
    <mergeCell ref="C14:G14"/>
    <mergeCell ref="C13:G13"/>
    <mergeCell ref="C15:G15"/>
    <mergeCell ref="C30:G30"/>
    <mergeCell ref="C16:G16"/>
    <mergeCell ref="C17:G17"/>
    <mergeCell ref="C18:G18"/>
    <mergeCell ref="C19:G19"/>
    <mergeCell ref="C20:G20"/>
  </mergeCells>
  <pageMargins left="0.25" right="0.25" top="0.75" bottom="0.75" header="0.3" footer="0.3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L18" sqref="L18"/>
    </sheetView>
  </sheetViews>
  <sheetFormatPr defaultRowHeight="15" x14ac:dyDescent="0.25"/>
  <cols>
    <col min="1" max="1" width="6.5703125" customWidth="1"/>
    <col min="2" max="2" width="12.140625" customWidth="1"/>
    <col min="3" max="3" width="11.85546875" customWidth="1"/>
    <col min="4" max="4" width="16.28515625" customWidth="1"/>
    <col min="5" max="5" width="11.42578125" customWidth="1"/>
    <col min="6" max="6" width="10.7109375" bestFit="1" customWidth="1"/>
    <col min="7" max="7" width="12.140625" customWidth="1"/>
    <col min="8" max="8" width="14" customWidth="1"/>
    <col min="9" max="9" width="18.28515625" customWidth="1"/>
    <col min="10" max="10" width="13.28515625" customWidth="1"/>
    <col min="11" max="11" width="11.710937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282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4" t="s">
        <v>5</v>
      </c>
      <c r="B7" s="193"/>
      <c r="C7" s="192"/>
      <c r="D7" s="191" t="s">
        <v>76</v>
      </c>
      <c r="E7" s="191" t="s">
        <v>77</v>
      </c>
      <c r="F7" s="191" t="s">
        <v>35</v>
      </c>
      <c r="G7" s="191" t="s">
        <v>4</v>
      </c>
      <c r="H7" s="191" t="s">
        <v>82</v>
      </c>
      <c r="I7" s="191" t="s">
        <v>97</v>
      </c>
      <c r="J7" s="190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92" t="s">
        <v>78</v>
      </c>
      <c r="J8" s="190"/>
    </row>
    <row r="9" spans="1:11" x14ac:dyDescent="0.25">
      <c r="A9" s="189">
        <v>238846.58</v>
      </c>
      <c r="B9" s="188"/>
      <c r="C9" s="187"/>
      <c r="D9" s="186">
        <v>434832</v>
      </c>
      <c r="E9" s="165">
        <v>-53513</v>
      </c>
      <c r="F9" s="161">
        <f>A9*5/100</f>
        <v>11942.329</v>
      </c>
      <c r="G9" s="161">
        <f>A9*25/100</f>
        <v>59711.644999999997</v>
      </c>
      <c r="H9" s="161">
        <f>A9-F9-G9</f>
        <v>167192.606</v>
      </c>
      <c r="I9" s="100">
        <f>H9-D9+E9</f>
        <v>-321152.39399999997</v>
      </c>
      <c r="J9" s="184"/>
    </row>
    <row r="12" spans="1:11" ht="18.75" x14ac:dyDescent="0.3">
      <c r="C12" s="3" t="s">
        <v>69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6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77" t="s">
        <v>95</v>
      </c>
      <c r="D14" s="177"/>
      <c r="E14" s="177"/>
      <c r="F14" s="177"/>
      <c r="G14" s="177"/>
      <c r="H14" s="211" t="s">
        <v>109</v>
      </c>
      <c r="I14" s="161">
        <v>170000</v>
      </c>
      <c r="J14" s="161"/>
      <c r="K14" s="160"/>
    </row>
    <row r="15" spans="1:11" x14ac:dyDescent="0.25">
      <c r="A15" s="165">
        <v>2</v>
      </c>
      <c r="B15" s="179"/>
      <c r="C15" s="177" t="s">
        <v>13</v>
      </c>
      <c r="D15" s="177"/>
      <c r="E15" s="177"/>
      <c r="F15" s="177"/>
      <c r="G15" s="177"/>
      <c r="H15" s="160"/>
      <c r="I15" s="161"/>
      <c r="J15" s="161"/>
      <c r="K15" s="160"/>
    </row>
    <row r="16" spans="1:11" x14ac:dyDescent="0.25">
      <c r="A16" s="165">
        <v>3</v>
      </c>
      <c r="B16" s="179"/>
      <c r="C16" s="177" t="s">
        <v>11</v>
      </c>
      <c r="D16" s="177"/>
      <c r="E16" s="177"/>
      <c r="F16" s="177"/>
      <c r="G16" s="177"/>
      <c r="H16" s="160" t="s">
        <v>188</v>
      </c>
      <c r="I16" s="161">
        <v>75000</v>
      </c>
      <c r="J16" s="161"/>
      <c r="K16" s="160"/>
    </row>
    <row r="17" spans="1:11" x14ac:dyDescent="0.25">
      <c r="A17" s="165">
        <v>4</v>
      </c>
      <c r="B17" s="179"/>
      <c r="C17" s="177" t="s">
        <v>94</v>
      </c>
      <c r="D17" s="177"/>
      <c r="E17" s="177"/>
      <c r="F17" s="177"/>
      <c r="G17" s="177"/>
      <c r="H17" s="160" t="s">
        <v>42</v>
      </c>
      <c r="I17" s="161">
        <v>24000</v>
      </c>
      <c r="J17" s="161"/>
      <c r="K17" s="160"/>
    </row>
    <row r="18" spans="1:11" x14ac:dyDescent="0.25">
      <c r="A18" s="165">
        <v>5</v>
      </c>
      <c r="B18" s="179"/>
      <c r="C18" s="180" t="s">
        <v>12</v>
      </c>
      <c r="D18" s="180"/>
      <c r="E18" s="180"/>
      <c r="F18" s="180"/>
      <c r="G18" s="180"/>
      <c r="H18" s="170" t="s">
        <v>281</v>
      </c>
      <c r="I18" s="161">
        <v>2401.25</v>
      </c>
      <c r="J18" s="161"/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/>
      <c r="I19" s="161"/>
      <c r="J19" s="161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 t="s">
        <v>100</v>
      </c>
      <c r="I20" s="161"/>
      <c r="J20" s="161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 t="s">
        <v>100</v>
      </c>
      <c r="I21" s="161"/>
      <c r="J21" s="161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/>
      <c r="I22" s="161"/>
      <c r="J22" s="161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 t="s">
        <v>100</v>
      </c>
      <c r="I23" s="161"/>
      <c r="J23" s="161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243</v>
      </c>
      <c r="I24" s="161">
        <v>1040</v>
      </c>
      <c r="J24" s="161"/>
      <c r="K24" s="160"/>
    </row>
    <row r="25" spans="1:11" x14ac:dyDescent="0.25">
      <c r="A25" s="165">
        <v>12</v>
      </c>
      <c r="B25" s="178"/>
      <c r="C25" s="177" t="s">
        <v>89</v>
      </c>
      <c r="D25" s="177"/>
      <c r="E25" s="177"/>
      <c r="F25" s="177"/>
      <c r="G25" s="177"/>
      <c r="H25" s="160"/>
      <c r="I25" s="161"/>
      <c r="J25" s="161"/>
      <c r="K25" s="160"/>
    </row>
    <row r="26" spans="1:11" x14ac:dyDescent="0.25">
      <c r="A26" s="165">
        <v>13</v>
      </c>
      <c r="B26" s="178"/>
      <c r="C26" s="177" t="s">
        <v>22</v>
      </c>
      <c r="D26" s="177"/>
      <c r="E26" s="177"/>
      <c r="F26" s="177"/>
      <c r="G26" s="177"/>
      <c r="H26" s="160"/>
      <c r="I26" s="161"/>
      <c r="J26" s="161"/>
      <c r="K26" s="160"/>
    </row>
    <row r="27" spans="1:11" x14ac:dyDescent="0.25">
      <c r="A27" s="165">
        <v>14</v>
      </c>
      <c r="B27" s="178"/>
      <c r="C27" s="177" t="s">
        <v>279</v>
      </c>
      <c r="D27" s="177"/>
      <c r="E27" s="177"/>
      <c r="F27" s="177"/>
      <c r="G27" s="177"/>
      <c r="H27" s="160" t="s">
        <v>46</v>
      </c>
      <c r="I27" s="161">
        <v>60000</v>
      </c>
      <c r="J27" s="161"/>
      <c r="K27" s="160"/>
    </row>
    <row r="28" spans="1:11" x14ac:dyDescent="0.25">
      <c r="A28" s="165">
        <v>15</v>
      </c>
      <c r="B28" s="178"/>
      <c r="C28" s="180" t="s">
        <v>118</v>
      </c>
      <c r="D28" s="180"/>
      <c r="E28" s="180"/>
      <c r="F28" s="180"/>
      <c r="G28" s="180"/>
      <c r="H28" s="170" t="s">
        <v>114</v>
      </c>
      <c r="I28" s="169">
        <v>60000</v>
      </c>
      <c r="J28" s="169" t="s">
        <v>67</v>
      </c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 t="s">
        <v>186</v>
      </c>
      <c r="I29" s="161">
        <v>180000</v>
      </c>
      <c r="J29" s="161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/>
      <c r="I30" s="161"/>
      <c r="J30" s="161"/>
      <c r="K30" s="160"/>
    </row>
    <row r="31" spans="1:11" x14ac:dyDescent="0.25">
      <c r="A31" s="165">
        <v>18</v>
      </c>
      <c r="B31" s="177"/>
      <c r="C31" s="177" t="s">
        <v>21</v>
      </c>
      <c r="D31" s="177"/>
      <c r="E31" s="177"/>
      <c r="F31" s="177"/>
      <c r="G31" s="177"/>
      <c r="H31" s="160"/>
      <c r="I31" s="161"/>
      <c r="J31" s="161"/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>
        <v>24000</v>
      </c>
      <c r="J32" s="161"/>
      <c r="K32" s="160"/>
    </row>
    <row r="33" spans="1:13" ht="15" customHeight="1" x14ac:dyDescent="0.25">
      <c r="A33" s="165">
        <v>20</v>
      </c>
      <c r="B33" s="168" t="s">
        <v>29</v>
      </c>
      <c r="C33" s="176" t="s">
        <v>26</v>
      </c>
      <c r="D33" s="175"/>
      <c r="E33" s="175"/>
      <c r="F33" s="175"/>
      <c r="G33" s="174"/>
      <c r="H33" s="170" t="s">
        <v>216</v>
      </c>
      <c r="I33" s="169">
        <v>15000</v>
      </c>
      <c r="J33" s="161"/>
      <c r="K33" s="160"/>
    </row>
    <row r="34" spans="1:13" x14ac:dyDescent="0.25">
      <c r="A34" s="165">
        <v>21</v>
      </c>
      <c r="B34" s="164"/>
      <c r="C34" s="176" t="s">
        <v>27</v>
      </c>
      <c r="D34" s="175"/>
      <c r="E34" s="175"/>
      <c r="F34" s="175"/>
      <c r="G34" s="174"/>
      <c r="H34" s="170" t="s">
        <v>216</v>
      </c>
      <c r="I34" s="169">
        <v>70000</v>
      </c>
      <c r="J34" s="161"/>
      <c r="K34" s="160"/>
    </row>
    <row r="35" spans="1:13" ht="15.75" x14ac:dyDescent="0.25">
      <c r="A35" s="165"/>
      <c r="B35" s="164"/>
      <c r="C35" s="173" t="s">
        <v>68</v>
      </c>
      <c r="D35" s="172"/>
      <c r="E35" s="172"/>
      <c r="F35" s="172"/>
      <c r="G35" s="171"/>
      <c r="H35" s="170"/>
      <c r="I35" s="169">
        <v>6000</v>
      </c>
      <c r="J35" s="20" t="s">
        <v>71</v>
      </c>
      <c r="K35" s="160"/>
    </row>
    <row r="36" spans="1:13" x14ac:dyDescent="0.25">
      <c r="A36" s="165">
        <v>22</v>
      </c>
      <c r="B36" s="164"/>
      <c r="C36" s="176" t="s">
        <v>57</v>
      </c>
      <c r="D36" s="175"/>
      <c r="E36" s="175"/>
      <c r="F36" s="175"/>
      <c r="G36" s="174"/>
      <c r="H36" s="170" t="s">
        <v>216</v>
      </c>
      <c r="I36" s="169">
        <v>52000</v>
      </c>
      <c r="J36" s="161"/>
      <c r="K36" s="160"/>
    </row>
    <row r="37" spans="1:13" x14ac:dyDescent="0.25">
      <c r="A37" s="165">
        <v>23</v>
      </c>
      <c r="B37" s="164"/>
      <c r="C37" s="167" t="s">
        <v>28</v>
      </c>
      <c r="D37" s="166"/>
      <c r="E37" s="166"/>
      <c r="F37" s="166"/>
      <c r="G37" s="157"/>
      <c r="H37" s="160"/>
      <c r="I37" s="161"/>
      <c r="J37" s="161"/>
      <c r="K37" s="160"/>
    </row>
    <row r="38" spans="1:13" ht="15" customHeight="1" x14ac:dyDescent="0.25">
      <c r="A38" s="165">
        <v>24</v>
      </c>
      <c r="B38" s="159"/>
      <c r="C38" s="176" t="s">
        <v>56</v>
      </c>
      <c r="D38" s="175"/>
      <c r="E38" s="175"/>
      <c r="F38" s="175"/>
      <c r="G38" s="174"/>
      <c r="H38" s="170" t="s">
        <v>183</v>
      </c>
      <c r="I38" s="169">
        <v>25000</v>
      </c>
      <c r="J38" s="161"/>
      <c r="K38" s="160"/>
    </row>
    <row r="39" spans="1:13" ht="15" customHeight="1" x14ac:dyDescent="0.25">
      <c r="A39" s="165">
        <v>25</v>
      </c>
      <c r="B39" s="168" t="s">
        <v>30</v>
      </c>
      <c r="C39" s="167" t="s">
        <v>51</v>
      </c>
      <c r="D39" s="166"/>
      <c r="E39" s="166"/>
      <c r="F39" s="166"/>
      <c r="G39" s="157"/>
      <c r="H39" s="160" t="s">
        <v>162</v>
      </c>
      <c r="I39" s="161">
        <v>6000</v>
      </c>
      <c r="J39" s="161"/>
      <c r="K39" s="160"/>
    </row>
    <row r="40" spans="1:13" x14ac:dyDescent="0.25">
      <c r="A40" s="165">
        <v>26</v>
      </c>
      <c r="B40" s="164"/>
      <c r="C40" s="167" t="s">
        <v>53</v>
      </c>
      <c r="D40" s="166"/>
      <c r="E40" s="166"/>
      <c r="F40" s="166"/>
      <c r="G40" s="157"/>
      <c r="H40" s="160"/>
      <c r="I40" s="161"/>
      <c r="J40" s="161"/>
      <c r="K40" s="160"/>
    </row>
    <row r="41" spans="1:13" x14ac:dyDescent="0.25">
      <c r="A41" s="165">
        <v>27</v>
      </c>
      <c r="B41" s="164"/>
      <c r="C41" s="163" t="s">
        <v>58</v>
      </c>
      <c r="D41" s="162"/>
      <c r="E41" s="162"/>
      <c r="F41" s="162"/>
      <c r="G41" s="55"/>
      <c r="H41" s="160"/>
      <c r="I41" s="161">
        <v>5000</v>
      </c>
      <c r="J41" s="161"/>
      <c r="K41" s="160"/>
    </row>
    <row r="42" spans="1:13" ht="15.75" x14ac:dyDescent="0.25">
      <c r="A42" s="12"/>
      <c r="B42" s="159"/>
      <c r="C42" s="95" t="s">
        <v>73</v>
      </c>
      <c r="D42" s="52"/>
      <c r="E42" s="52"/>
      <c r="F42" s="52"/>
      <c r="G42" s="53"/>
      <c r="H42" s="49"/>
      <c r="I42" s="20">
        <v>54000</v>
      </c>
      <c r="J42" s="23"/>
      <c r="K42" s="49"/>
      <c r="L42" s="76"/>
      <c r="M42" s="2"/>
    </row>
    <row r="44" spans="1:13" ht="3" customHeight="1" x14ac:dyDescent="0.25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hidden="1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50" spans="1:8" x14ac:dyDescent="0.25">
      <c r="A50" t="s">
        <v>31</v>
      </c>
    </row>
    <row r="51" spans="1:8" ht="12" customHeight="1" x14ac:dyDescent="0.25">
      <c r="H51" s="158" t="s">
        <v>32</v>
      </c>
    </row>
    <row r="52" spans="1:8" x14ac:dyDescent="0.25">
      <c r="A52" t="s">
        <v>33</v>
      </c>
    </row>
    <row r="53" spans="1:8" x14ac:dyDescent="0.25">
      <c r="B53" t="s">
        <v>34</v>
      </c>
    </row>
    <row r="54" spans="1:8" x14ac:dyDescent="0.25">
      <c r="B54" t="s">
        <v>34</v>
      </c>
    </row>
  </sheetData>
  <mergeCells count="35">
    <mergeCell ref="A7:C7"/>
    <mergeCell ref="A8:C8"/>
    <mergeCell ref="A9:C9"/>
    <mergeCell ref="C31:G31"/>
    <mergeCell ref="C32:G32"/>
    <mergeCell ref="C28:G28"/>
    <mergeCell ref="C29:G29"/>
    <mergeCell ref="C30:G30"/>
    <mergeCell ref="C19:G19"/>
    <mergeCell ref="C20:G20"/>
    <mergeCell ref="C25:G25"/>
    <mergeCell ref="C26:G26"/>
    <mergeCell ref="C27:G27"/>
    <mergeCell ref="C13:G13"/>
    <mergeCell ref="C15:G15"/>
    <mergeCell ref="B23:B32"/>
    <mergeCell ref="B14:B22"/>
    <mergeCell ref="C21:G21"/>
    <mergeCell ref="C22:G22"/>
    <mergeCell ref="C14:G14"/>
    <mergeCell ref="C33:G33"/>
    <mergeCell ref="C34:G34"/>
    <mergeCell ref="C36:G36"/>
    <mergeCell ref="C37:G37"/>
    <mergeCell ref="C16:G16"/>
    <mergeCell ref="C17:G17"/>
    <mergeCell ref="C18:G18"/>
    <mergeCell ref="C23:G23"/>
    <mergeCell ref="C24:G24"/>
    <mergeCell ref="A44:L48"/>
    <mergeCell ref="C38:G38"/>
    <mergeCell ref="C39:G39"/>
    <mergeCell ref="C40:G40"/>
    <mergeCell ref="B33:B38"/>
    <mergeCell ref="B39:B42"/>
  </mergeCells>
  <pageMargins left="0.25" right="0.25" top="0.75" bottom="0.75" header="0.3" footer="0.3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>
      <selection activeCell="J54" sqref="J54"/>
    </sheetView>
  </sheetViews>
  <sheetFormatPr defaultRowHeight="15" x14ac:dyDescent="0.25"/>
  <cols>
    <col min="1" max="1" width="6.5703125" customWidth="1"/>
    <col min="2" max="2" width="10.140625" customWidth="1"/>
    <col min="3" max="3" width="11.85546875" customWidth="1"/>
    <col min="4" max="4" width="16.28515625" customWidth="1"/>
    <col min="5" max="5" width="12.42578125" customWidth="1"/>
    <col min="6" max="6" width="11.85546875" bestFit="1" customWidth="1"/>
    <col min="7" max="7" width="13.28515625" customWidth="1"/>
    <col min="8" max="8" width="13.5703125" customWidth="1"/>
    <col min="9" max="9" width="20.5703125" customWidth="1"/>
    <col min="10" max="10" width="14.42578125" customWidth="1"/>
    <col min="11" max="11" width="12.85546875" customWidth="1"/>
  </cols>
  <sheetData>
    <row r="1" spans="1:12" ht="18.75" x14ac:dyDescent="0.3">
      <c r="A1" s="3" t="s">
        <v>0</v>
      </c>
    </row>
    <row r="2" spans="1:12" ht="18.75" x14ac:dyDescent="0.3">
      <c r="A2" s="3" t="s">
        <v>1</v>
      </c>
    </row>
    <row r="3" spans="1:12" ht="18.75" x14ac:dyDescent="0.3">
      <c r="A3" s="3" t="s">
        <v>2</v>
      </c>
    </row>
    <row r="5" spans="1:12" ht="21" x14ac:dyDescent="0.35">
      <c r="E5" s="1" t="s">
        <v>3</v>
      </c>
    </row>
    <row r="6" spans="1:12" ht="15.75" x14ac:dyDescent="0.25">
      <c r="B6" s="2" t="s">
        <v>182</v>
      </c>
      <c r="C6" s="2"/>
      <c r="D6" s="2"/>
      <c r="E6" s="2"/>
      <c r="F6" s="2"/>
      <c r="G6" s="2"/>
      <c r="H6" s="2"/>
      <c r="I6" s="2"/>
      <c r="J6" s="2"/>
    </row>
    <row r="7" spans="1:12" ht="54.75" customHeight="1" x14ac:dyDescent="0.25">
      <c r="A7" s="109" t="s">
        <v>5</v>
      </c>
      <c r="B7" s="110"/>
      <c r="C7" s="111"/>
      <c r="D7" s="81" t="s">
        <v>76</v>
      </c>
      <c r="E7" s="81" t="s">
        <v>77</v>
      </c>
      <c r="F7" s="81" t="s">
        <v>35</v>
      </c>
      <c r="G7" s="81" t="s">
        <v>4</v>
      </c>
      <c r="H7" s="81" t="s">
        <v>82</v>
      </c>
      <c r="I7" s="36" t="s">
        <v>79</v>
      </c>
      <c r="J7" s="80"/>
    </row>
    <row r="8" spans="1:12" ht="19.5" customHeight="1" x14ac:dyDescent="0.25">
      <c r="A8" s="109">
        <v>1</v>
      </c>
      <c r="B8" s="110"/>
      <c r="C8" s="111"/>
      <c r="D8" s="81">
        <v>2</v>
      </c>
      <c r="E8" s="81">
        <v>3</v>
      </c>
      <c r="F8" s="81" t="s">
        <v>36</v>
      </c>
      <c r="G8" s="81" t="s">
        <v>37</v>
      </c>
      <c r="H8" s="81" t="s">
        <v>39</v>
      </c>
      <c r="I8" s="5" t="s">
        <v>78</v>
      </c>
      <c r="J8" s="80"/>
    </row>
    <row r="9" spans="1:12" ht="18.75" x14ac:dyDescent="0.3">
      <c r="A9" s="112">
        <v>521937.05</v>
      </c>
      <c r="B9" s="113"/>
      <c r="C9" s="114"/>
      <c r="D9" s="79">
        <v>835273.98</v>
      </c>
      <c r="E9" s="78">
        <v>-296921.36</v>
      </c>
      <c r="F9" s="4">
        <f>A9*5/100</f>
        <v>26096.852500000001</v>
      </c>
      <c r="G9" s="4">
        <f>A9*25/100</f>
        <v>130484.2625</v>
      </c>
      <c r="H9" s="4">
        <f>A9-F9-G9</f>
        <v>365355.935</v>
      </c>
      <c r="I9" s="8">
        <f>H9-D9+E9</f>
        <v>-766839.40500000003</v>
      </c>
      <c r="J9" s="77"/>
    </row>
    <row r="12" spans="1:12" ht="18.75" x14ac:dyDescent="0.3">
      <c r="C12" s="3" t="s">
        <v>69</v>
      </c>
    </row>
    <row r="13" spans="1:12" ht="31.5" x14ac:dyDescent="0.25">
      <c r="A13" s="9" t="s">
        <v>6</v>
      </c>
      <c r="B13" s="10" t="s">
        <v>9</v>
      </c>
      <c r="C13" s="103" t="s">
        <v>8</v>
      </c>
      <c r="D13" s="104"/>
      <c r="E13" s="104"/>
      <c r="F13" s="104"/>
      <c r="G13" s="105"/>
      <c r="H13" s="11" t="s">
        <v>40</v>
      </c>
      <c r="I13" s="35" t="s">
        <v>72</v>
      </c>
      <c r="J13" s="10" t="s">
        <v>96</v>
      </c>
      <c r="K13" s="10" t="s">
        <v>7</v>
      </c>
      <c r="L13" s="2"/>
    </row>
    <row r="14" spans="1:12" ht="15.75" x14ac:dyDescent="0.25">
      <c r="A14" s="12">
        <v>1</v>
      </c>
      <c r="B14" s="107" t="s">
        <v>10</v>
      </c>
      <c r="C14" s="106" t="s">
        <v>95</v>
      </c>
      <c r="D14" s="106"/>
      <c r="E14" s="106"/>
      <c r="F14" s="106"/>
      <c r="G14" s="106"/>
      <c r="H14" s="41"/>
      <c r="I14" s="4"/>
      <c r="J14" s="4"/>
      <c r="K14" s="41"/>
      <c r="L14" s="2"/>
    </row>
    <row r="15" spans="1:12" ht="15.75" x14ac:dyDescent="0.25">
      <c r="A15" s="12">
        <v>2</v>
      </c>
      <c r="B15" s="108"/>
      <c r="C15" s="106" t="s">
        <v>13</v>
      </c>
      <c r="D15" s="106"/>
      <c r="E15" s="106"/>
      <c r="F15" s="106"/>
      <c r="G15" s="106"/>
      <c r="H15" s="41"/>
      <c r="I15" s="4"/>
      <c r="J15" s="4"/>
      <c r="K15" s="41"/>
      <c r="L15" s="2"/>
    </row>
    <row r="16" spans="1:12" ht="15.75" x14ac:dyDescent="0.25">
      <c r="A16" s="12">
        <v>3</v>
      </c>
      <c r="B16" s="108"/>
      <c r="C16" s="106" t="s">
        <v>11</v>
      </c>
      <c r="D16" s="106"/>
      <c r="E16" s="106"/>
      <c r="F16" s="106"/>
      <c r="G16" s="106"/>
      <c r="H16" s="41" t="s">
        <v>59</v>
      </c>
      <c r="I16" s="4">
        <v>71000</v>
      </c>
      <c r="J16" s="4"/>
      <c r="K16" s="41"/>
      <c r="L16" s="2"/>
    </row>
    <row r="17" spans="1:12" ht="15.75" x14ac:dyDescent="0.25">
      <c r="A17" s="12">
        <v>4</v>
      </c>
      <c r="B17" s="108"/>
      <c r="C17" s="106" t="s">
        <v>94</v>
      </c>
      <c r="D17" s="106"/>
      <c r="E17" s="106"/>
      <c r="F17" s="106"/>
      <c r="G17" s="106"/>
      <c r="H17" s="41" t="s">
        <v>42</v>
      </c>
      <c r="I17" s="4">
        <v>24000</v>
      </c>
      <c r="J17" s="4"/>
      <c r="K17" s="41"/>
      <c r="L17" s="2"/>
    </row>
    <row r="18" spans="1:12" ht="15.75" x14ac:dyDescent="0.25">
      <c r="A18" s="12">
        <v>5</v>
      </c>
      <c r="B18" s="108"/>
      <c r="C18" s="106" t="s">
        <v>12</v>
      </c>
      <c r="D18" s="106"/>
      <c r="E18" s="106"/>
      <c r="F18" s="106"/>
      <c r="G18" s="106"/>
      <c r="H18" s="41"/>
      <c r="I18" s="4"/>
      <c r="J18" s="4"/>
      <c r="K18" s="41"/>
      <c r="L18" s="2"/>
    </row>
    <row r="19" spans="1:12" ht="15.75" x14ac:dyDescent="0.25">
      <c r="A19" s="12">
        <v>6</v>
      </c>
      <c r="B19" s="108"/>
      <c r="C19" s="106" t="s">
        <v>14</v>
      </c>
      <c r="D19" s="106"/>
      <c r="E19" s="106"/>
      <c r="F19" s="106"/>
      <c r="G19" s="106"/>
      <c r="H19" s="41"/>
      <c r="I19" s="4"/>
      <c r="J19" s="4"/>
      <c r="K19" s="41"/>
      <c r="L19" s="2"/>
    </row>
    <row r="20" spans="1:12" ht="15.75" x14ac:dyDescent="0.25">
      <c r="A20" s="12">
        <v>7</v>
      </c>
      <c r="B20" s="106"/>
      <c r="C20" s="106" t="s">
        <v>15</v>
      </c>
      <c r="D20" s="106"/>
      <c r="E20" s="106"/>
      <c r="F20" s="106"/>
      <c r="G20" s="106"/>
      <c r="H20" s="41"/>
      <c r="I20" s="4"/>
      <c r="J20" s="4"/>
      <c r="K20" s="41"/>
      <c r="L20" s="2"/>
    </row>
    <row r="21" spans="1:12" ht="15.75" x14ac:dyDescent="0.25">
      <c r="A21" s="12">
        <v>8</v>
      </c>
      <c r="B21" s="106"/>
      <c r="C21" s="106" t="s">
        <v>16</v>
      </c>
      <c r="D21" s="106"/>
      <c r="E21" s="106"/>
      <c r="F21" s="106"/>
      <c r="G21" s="106"/>
      <c r="H21" s="41"/>
      <c r="I21" s="4"/>
      <c r="J21" s="4"/>
      <c r="K21" s="41"/>
      <c r="L21" s="2"/>
    </row>
    <row r="22" spans="1:12" ht="15.75" x14ac:dyDescent="0.25">
      <c r="A22" s="12">
        <v>9</v>
      </c>
      <c r="B22" s="106"/>
      <c r="C22" s="106" t="s">
        <v>92</v>
      </c>
      <c r="D22" s="106"/>
      <c r="E22" s="106"/>
      <c r="F22" s="106"/>
      <c r="G22" s="106"/>
      <c r="H22" s="41"/>
      <c r="I22" s="4"/>
      <c r="J22" s="4"/>
      <c r="K22" s="41"/>
      <c r="L22" s="2"/>
    </row>
    <row r="23" spans="1:12" ht="15.75" x14ac:dyDescent="0.25">
      <c r="A23" s="12">
        <v>10</v>
      </c>
      <c r="B23" s="107" t="s">
        <v>17</v>
      </c>
      <c r="C23" s="106" t="s">
        <v>91</v>
      </c>
      <c r="D23" s="106"/>
      <c r="E23" s="106"/>
      <c r="F23" s="106"/>
      <c r="G23" s="106"/>
      <c r="H23" s="41" t="s">
        <v>180</v>
      </c>
      <c r="I23" s="4">
        <v>120000</v>
      </c>
      <c r="J23" s="4"/>
      <c r="K23" s="41"/>
      <c r="L23" s="2"/>
    </row>
    <row r="24" spans="1:12" ht="15.75" x14ac:dyDescent="0.25">
      <c r="A24" s="12">
        <v>11</v>
      </c>
      <c r="B24" s="107"/>
      <c r="C24" s="106" t="s">
        <v>18</v>
      </c>
      <c r="D24" s="106"/>
      <c r="E24" s="106"/>
      <c r="F24" s="106"/>
      <c r="G24" s="106"/>
      <c r="H24" s="41" t="s">
        <v>181</v>
      </c>
      <c r="I24" s="4">
        <v>2340</v>
      </c>
      <c r="J24" s="4"/>
      <c r="K24" s="41"/>
      <c r="L24" s="2"/>
    </row>
    <row r="25" spans="1:12" ht="15.75" x14ac:dyDescent="0.25">
      <c r="A25" s="12">
        <v>12</v>
      </c>
      <c r="B25" s="107"/>
      <c r="C25" s="106" t="s">
        <v>89</v>
      </c>
      <c r="D25" s="106"/>
      <c r="E25" s="106"/>
      <c r="F25" s="106"/>
      <c r="G25" s="106"/>
      <c r="H25" s="41" t="s">
        <v>180</v>
      </c>
      <c r="I25" s="4">
        <v>618000</v>
      </c>
      <c r="J25" s="4"/>
      <c r="K25" s="41"/>
      <c r="L25" s="2"/>
    </row>
    <row r="26" spans="1:12" ht="15.75" x14ac:dyDescent="0.25">
      <c r="A26" s="12">
        <v>13</v>
      </c>
      <c r="B26" s="107"/>
      <c r="C26" s="106" t="s">
        <v>179</v>
      </c>
      <c r="D26" s="106"/>
      <c r="E26" s="106"/>
      <c r="F26" s="106"/>
      <c r="G26" s="106"/>
      <c r="H26" s="41" t="s">
        <v>131</v>
      </c>
      <c r="I26" s="4">
        <v>110000</v>
      </c>
      <c r="J26" s="4"/>
      <c r="K26" s="41"/>
      <c r="L26" s="2"/>
    </row>
    <row r="27" spans="1:12" ht="15.75" x14ac:dyDescent="0.25">
      <c r="A27" s="12">
        <v>14</v>
      </c>
      <c r="B27" s="107"/>
      <c r="C27" s="106" t="s">
        <v>19</v>
      </c>
      <c r="D27" s="106"/>
      <c r="E27" s="106"/>
      <c r="F27" s="106"/>
      <c r="G27" s="106"/>
      <c r="H27" s="41" t="s">
        <v>131</v>
      </c>
      <c r="I27" s="4">
        <v>122000</v>
      </c>
      <c r="J27" s="4"/>
      <c r="K27" s="41"/>
      <c r="L27" s="2"/>
    </row>
    <row r="28" spans="1:12" ht="15.75" x14ac:dyDescent="0.25">
      <c r="A28" s="12">
        <v>15</v>
      </c>
      <c r="B28" s="107"/>
      <c r="C28" s="106" t="s">
        <v>23</v>
      </c>
      <c r="D28" s="106"/>
      <c r="E28" s="106"/>
      <c r="F28" s="106"/>
      <c r="G28" s="106"/>
      <c r="H28" s="41" t="s">
        <v>114</v>
      </c>
      <c r="I28" s="4">
        <v>60000</v>
      </c>
      <c r="J28" s="4"/>
      <c r="K28" s="41"/>
      <c r="L28" s="2"/>
    </row>
    <row r="29" spans="1:12" ht="15.75" x14ac:dyDescent="0.25">
      <c r="A29" s="12">
        <v>16</v>
      </c>
      <c r="B29" s="107"/>
      <c r="C29" s="106" t="s">
        <v>20</v>
      </c>
      <c r="D29" s="106"/>
      <c r="E29" s="106"/>
      <c r="F29" s="106"/>
      <c r="G29" s="106"/>
      <c r="H29" s="41" t="s">
        <v>47</v>
      </c>
      <c r="I29" s="4">
        <v>160000</v>
      </c>
      <c r="J29" s="4"/>
      <c r="K29" s="41"/>
      <c r="L29" s="2"/>
    </row>
    <row r="30" spans="1:12" ht="15.75" x14ac:dyDescent="0.25">
      <c r="A30" s="12">
        <v>17</v>
      </c>
      <c r="B30" s="106"/>
      <c r="C30" s="106" t="s">
        <v>24</v>
      </c>
      <c r="D30" s="106"/>
      <c r="E30" s="106"/>
      <c r="F30" s="106"/>
      <c r="G30" s="106"/>
      <c r="H30" s="41"/>
      <c r="I30" s="4"/>
      <c r="J30" s="4"/>
      <c r="K30" s="41"/>
      <c r="L30" s="2"/>
    </row>
    <row r="31" spans="1:12" ht="15.75" x14ac:dyDescent="0.25">
      <c r="A31" s="12">
        <v>18</v>
      </c>
      <c r="B31" s="106"/>
      <c r="C31" s="106" t="s">
        <v>178</v>
      </c>
      <c r="D31" s="106"/>
      <c r="E31" s="106"/>
      <c r="F31" s="106"/>
      <c r="G31" s="106"/>
      <c r="H31" s="41" t="s">
        <v>177</v>
      </c>
      <c r="I31" s="4">
        <v>85000</v>
      </c>
      <c r="J31" s="4"/>
      <c r="K31" s="41"/>
      <c r="L31" s="2"/>
    </row>
    <row r="32" spans="1:12" ht="15.75" x14ac:dyDescent="0.25">
      <c r="A32" s="12">
        <v>19</v>
      </c>
      <c r="B32" s="106"/>
      <c r="C32" s="106" t="s">
        <v>25</v>
      </c>
      <c r="D32" s="106"/>
      <c r="E32" s="106"/>
      <c r="F32" s="106"/>
      <c r="G32" s="106"/>
      <c r="H32" s="41" t="s">
        <v>49</v>
      </c>
      <c r="I32" s="4">
        <v>24000</v>
      </c>
      <c r="J32" s="4"/>
      <c r="K32" s="41"/>
      <c r="L32" s="2"/>
    </row>
    <row r="33" spans="1:13" ht="15" customHeight="1" x14ac:dyDescent="0.25">
      <c r="A33" s="12">
        <v>20</v>
      </c>
      <c r="B33" s="115" t="s">
        <v>29</v>
      </c>
      <c r="C33" s="119" t="s">
        <v>26</v>
      </c>
      <c r="D33" s="119"/>
      <c r="E33" s="119"/>
      <c r="F33" s="119"/>
      <c r="G33" s="119"/>
      <c r="H33" s="46" t="s">
        <v>176</v>
      </c>
      <c r="I33" s="20">
        <v>32400</v>
      </c>
      <c r="J33" s="20" t="s">
        <v>67</v>
      </c>
      <c r="K33" s="41"/>
      <c r="L33" s="76"/>
    </row>
    <row r="34" spans="1:13" ht="15.75" x14ac:dyDescent="0.25">
      <c r="A34" s="12"/>
      <c r="B34" s="116"/>
      <c r="C34" s="43" t="s">
        <v>74</v>
      </c>
      <c r="D34" s="44"/>
      <c r="E34" s="44"/>
      <c r="F34" s="44"/>
      <c r="G34" s="45"/>
      <c r="H34" s="46" t="s">
        <v>47</v>
      </c>
      <c r="I34" s="20">
        <v>26000</v>
      </c>
      <c r="J34" s="98"/>
      <c r="K34" s="97"/>
      <c r="L34" s="96"/>
      <c r="M34" s="2"/>
    </row>
    <row r="35" spans="1:13" ht="15" customHeight="1" x14ac:dyDescent="0.25">
      <c r="A35" s="12"/>
      <c r="B35" s="116"/>
      <c r="C35" s="34" t="s">
        <v>68</v>
      </c>
      <c r="D35" s="85"/>
      <c r="E35" s="85"/>
      <c r="F35" s="85"/>
      <c r="G35" s="84"/>
      <c r="H35" s="46"/>
      <c r="I35" s="20">
        <v>6000</v>
      </c>
      <c r="J35" s="20" t="s">
        <v>71</v>
      </c>
      <c r="K35" s="41"/>
      <c r="L35" s="76"/>
    </row>
    <row r="36" spans="1:13" ht="15.75" x14ac:dyDescent="0.25">
      <c r="A36" s="12">
        <v>21</v>
      </c>
      <c r="B36" s="116"/>
      <c r="C36" s="120" t="s">
        <v>27</v>
      </c>
      <c r="D36" s="121"/>
      <c r="E36" s="121"/>
      <c r="F36" s="121"/>
      <c r="G36" s="122"/>
      <c r="H36" s="46" t="s">
        <v>176</v>
      </c>
      <c r="I36" s="20">
        <v>157500</v>
      </c>
      <c r="J36" s="20" t="s">
        <v>67</v>
      </c>
      <c r="K36" s="41"/>
      <c r="L36" s="76"/>
    </row>
    <row r="37" spans="1:13" ht="15.75" x14ac:dyDescent="0.25">
      <c r="A37" s="12">
        <v>22</v>
      </c>
      <c r="B37" s="116"/>
      <c r="C37" s="34" t="s">
        <v>57</v>
      </c>
      <c r="D37" s="85"/>
      <c r="E37" s="85"/>
      <c r="F37" s="85"/>
      <c r="G37" s="84"/>
      <c r="H37" s="46" t="s">
        <v>164</v>
      </c>
      <c r="I37" s="20">
        <v>117000</v>
      </c>
      <c r="J37" s="20" t="s">
        <v>67</v>
      </c>
      <c r="K37" s="41"/>
      <c r="L37" s="76"/>
    </row>
    <row r="38" spans="1:13" ht="15.75" x14ac:dyDescent="0.25">
      <c r="A38" s="12">
        <v>23</v>
      </c>
      <c r="B38" s="116"/>
      <c r="C38" s="123" t="s">
        <v>28</v>
      </c>
      <c r="D38" s="124"/>
      <c r="E38" s="124"/>
      <c r="F38" s="124"/>
      <c r="G38" s="125"/>
      <c r="H38" s="41"/>
      <c r="I38" s="4"/>
      <c r="J38" s="4"/>
      <c r="K38" s="41"/>
      <c r="L38" s="76"/>
    </row>
    <row r="39" spans="1:13" ht="15" customHeight="1" x14ac:dyDescent="0.25">
      <c r="A39" s="12">
        <v>24</v>
      </c>
      <c r="B39" s="117"/>
      <c r="C39" s="123" t="s">
        <v>56</v>
      </c>
      <c r="D39" s="124"/>
      <c r="E39" s="124"/>
      <c r="F39" s="124"/>
      <c r="G39" s="125"/>
      <c r="H39" s="41"/>
      <c r="I39" s="4"/>
      <c r="J39" s="4"/>
      <c r="K39" s="41"/>
      <c r="L39" s="76"/>
    </row>
    <row r="40" spans="1:13" ht="15.75" x14ac:dyDescent="0.25">
      <c r="A40" s="12">
        <v>25</v>
      </c>
      <c r="B40" s="107" t="s">
        <v>30</v>
      </c>
      <c r="C40" s="123" t="s">
        <v>51</v>
      </c>
      <c r="D40" s="124"/>
      <c r="E40" s="124"/>
      <c r="F40" s="124"/>
      <c r="G40" s="125"/>
      <c r="H40" s="41" t="s">
        <v>52</v>
      </c>
      <c r="I40" s="4">
        <v>3900</v>
      </c>
      <c r="J40" s="4"/>
      <c r="K40" s="41"/>
      <c r="L40" s="76"/>
    </row>
    <row r="41" spans="1:13" ht="15.75" x14ac:dyDescent="0.25">
      <c r="A41" s="12"/>
      <c r="B41" s="107"/>
      <c r="C41" s="34" t="s">
        <v>73</v>
      </c>
      <c r="D41" s="38"/>
      <c r="E41" s="38"/>
      <c r="F41" s="38"/>
      <c r="G41" s="39"/>
      <c r="H41" s="41"/>
      <c r="I41" s="20">
        <v>120000</v>
      </c>
      <c r="J41" s="4"/>
      <c r="K41" s="41"/>
      <c r="L41" s="76"/>
      <c r="M41" s="2"/>
    </row>
    <row r="42" spans="1:13" ht="15.75" x14ac:dyDescent="0.25">
      <c r="A42" s="12">
        <v>26</v>
      </c>
      <c r="B42" s="106"/>
      <c r="C42" s="123" t="s">
        <v>53</v>
      </c>
      <c r="D42" s="124"/>
      <c r="E42" s="124"/>
      <c r="F42" s="124"/>
      <c r="G42" s="125"/>
      <c r="H42" s="41" t="s">
        <v>50</v>
      </c>
      <c r="I42" s="4">
        <v>30000</v>
      </c>
      <c r="J42" s="4"/>
      <c r="K42" s="41"/>
      <c r="L42" s="76"/>
    </row>
    <row r="43" spans="1:13" ht="15.75" x14ac:dyDescent="0.25">
      <c r="A43" s="12">
        <v>27</v>
      </c>
      <c r="B43" s="106"/>
      <c r="C43" s="37" t="s">
        <v>58</v>
      </c>
      <c r="D43" s="38"/>
      <c r="E43" s="38"/>
      <c r="F43" s="38"/>
      <c r="G43" s="39"/>
      <c r="H43" s="41"/>
      <c r="I43" s="4">
        <v>5000</v>
      </c>
      <c r="J43" s="4"/>
      <c r="K43" s="41"/>
      <c r="L43" s="76"/>
    </row>
    <row r="44" spans="1:13" ht="15.75" x14ac:dyDescent="0.25">
      <c r="A44" s="12">
        <v>28</v>
      </c>
      <c r="B44" s="106"/>
      <c r="C44" s="106"/>
      <c r="D44" s="106"/>
      <c r="E44" s="106"/>
      <c r="F44" s="106"/>
      <c r="G44" s="106"/>
      <c r="H44" s="41"/>
      <c r="I44" s="4"/>
      <c r="J44" s="4"/>
      <c r="K44" s="41"/>
      <c r="L44" s="76"/>
    </row>
    <row r="45" spans="1:13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3" ht="3" customHeight="1" x14ac:dyDescent="0.25">
      <c r="A46" s="118" t="s">
        <v>83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hidden="1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</row>
    <row r="50" spans="1:12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</row>
    <row r="51" spans="1:12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x14ac:dyDescent="0.25">
      <c r="A52" s="2" t="s">
        <v>31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" customHeight="1" x14ac:dyDescent="0.25">
      <c r="A53" s="2"/>
      <c r="B53" s="2"/>
      <c r="C53" s="2"/>
      <c r="D53" s="2"/>
      <c r="E53" s="2"/>
      <c r="F53" s="2"/>
      <c r="G53" s="2"/>
      <c r="H53" s="17" t="s">
        <v>32</v>
      </c>
      <c r="I53" s="2"/>
      <c r="J53" s="2"/>
      <c r="K53" s="2"/>
      <c r="L53" s="2"/>
    </row>
    <row r="54" spans="1:12" ht="15.75" x14ac:dyDescent="0.25">
      <c r="A54" s="2" t="s">
        <v>33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x14ac:dyDescent="0.25">
      <c r="A55" s="2"/>
      <c r="B55" s="2" t="s">
        <v>34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x14ac:dyDescent="0.25">
      <c r="A56" s="2"/>
      <c r="B56" s="2" t="s">
        <v>34</v>
      </c>
      <c r="C56" s="2"/>
      <c r="D56" s="2"/>
      <c r="E56" s="2"/>
      <c r="F56" s="2"/>
      <c r="G56" s="2"/>
      <c r="H56" s="2"/>
      <c r="I56" s="2"/>
      <c r="J56" s="2"/>
      <c r="K56" s="2"/>
      <c r="L56" s="2"/>
    </row>
  </sheetData>
  <mergeCells count="35">
    <mergeCell ref="A46:L50"/>
    <mergeCell ref="C14:G14"/>
    <mergeCell ref="C33:G33"/>
    <mergeCell ref="C36:G36"/>
    <mergeCell ref="C38:G38"/>
    <mergeCell ref="C39:G39"/>
    <mergeCell ref="C40:G40"/>
    <mergeCell ref="C42:G42"/>
    <mergeCell ref="B40:B44"/>
    <mergeCell ref="C44:G44"/>
    <mergeCell ref="B33:B39"/>
    <mergeCell ref="C16:G16"/>
    <mergeCell ref="C17:G17"/>
    <mergeCell ref="C24:G24"/>
    <mergeCell ref="C25:G25"/>
    <mergeCell ref="C26:G26"/>
    <mergeCell ref="C21:G21"/>
    <mergeCell ref="C22:G22"/>
    <mergeCell ref="C18:G18"/>
    <mergeCell ref="C23:G23"/>
    <mergeCell ref="A7:C7"/>
    <mergeCell ref="A8:C8"/>
    <mergeCell ref="A9:C9"/>
    <mergeCell ref="C31:G31"/>
    <mergeCell ref="C32:G32"/>
    <mergeCell ref="C28:G28"/>
    <mergeCell ref="C29:G29"/>
    <mergeCell ref="C30:G30"/>
    <mergeCell ref="C19:G19"/>
    <mergeCell ref="C20:G20"/>
    <mergeCell ref="C13:G13"/>
    <mergeCell ref="C15:G15"/>
    <mergeCell ref="B23:B32"/>
    <mergeCell ref="B14:B22"/>
    <mergeCell ref="C27:G27"/>
  </mergeCells>
  <pageMargins left="0.25" right="0.25" top="0.75" bottom="0.75" header="0.3" footer="0.3"/>
  <pageSetup paperSize="9" scale="65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workbookViewId="0">
      <selection activeCell="C37" sqref="C37:G37"/>
    </sheetView>
  </sheetViews>
  <sheetFormatPr defaultRowHeight="15" x14ac:dyDescent="0.25"/>
  <cols>
    <col min="1" max="1" width="6.5703125" customWidth="1"/>
    <col min="2" max="2" width="10.85546875" customWidth="1"/>
    <col min="3" max="3" width="11.85546875" customWidth="1"/>
    <col min="4" max="4" width="16.28515625" customWidth="1"/>
    <col min="5" max="5" width="13" customWidth="1"/>
    <col min="6" max="6" width="11.85546875" bestFit="1" customWidth="1"/>
    <col min="7" max="7" width="13.28515625" customWidth="1"/>
    <col min="8" max="8" width="13.85546875" customWidth="1"/>
    <col min="9" max="9" width="19.140625" customWidth="1"/>
    <col min="10" max="10" width="13.85546875" bestFit="1" customWidth="1"/>
    <col min="11" max="11" width="11.85546875" customWidth="1"/>
  </cols>
  <sheetData>
    <row r="1" spans="1:12" ht="18.75" x14ac:dyDescent="0.3">
      <c r="A1" s="3" t="s">
        <v>0</v>
      </c>
    </row>
    <row r="2" spans="1:12" ht="18.75" x14ac:dyDescent="0.3">
      <c r="A2" s="3" t="s">
        <v>1</v>
      </c>
    </row>
    <row r="3" spans="1:12" ht="18.75" x14ac:dyDescent="0.3">
      <c r="A3" s="3" t="s">
        <v>2</v>
      </c>
    </row>
    <row r="5" spans="1:12" ht="21" x14ac:dyDescent="0.35">
      <c r="E5" s="1" t="s">
        <v>3</v>
      </c>
    </row>
    <row r="6" spans="1:12" ht="15.75" x14ac:dyDescent="0.25">
      <c r="B6" s="2" t="s">
        <v>175</v>
      </c>
      <c r="C6" s="2"/>
      <c r="D6" s="2"/>
      <c r="E6" s="2"/>
      <c r="F6" s="2"/>
      <c r="G6" s="2"/>
      <c r="H6" s="2"/>
      <c r="I6" s="2"/>
      <c r="J6" s="2"/>
    </row>
    <row r="7" spans="1:12" ht="45.75" customHeight="1" x14ac:dyDescent="0.25">
      <c r="A7" s="109" t="s">
        <v>5</v>
      </c>
      <c r="B7" s="110"/>
      <c r="C7" s="111"/>
      <c r="D7" s="81" t="s">
        <v>76</v>
      </c>
      <c r="E7" s="81" t="s">
        <v>77</v>
      </c>
      <c r="F7" s="81" t="s">
        <v>35</v>
      </c>
      <c r="G7" s="81" t="s">
        <v>4</v>
      </c>
      <c r="H7" s="81" t="s">
        <v>82</v>
      </c>
      <c r="I7" s="81" t="s">
        <v>97</v>
      </c>
      <c r="J7" s="80"/>
    </row>
    <row r="8" spans="1:12" ht="19.5" customHeight="1" x14ac:dyDescent="0.25">
      <c r="A8" s="109">
        <v>1</v>
      </c>
      <c r="B8" s="110"/>
      <c r="C8" s="111"/>
      <c r="D8" s="81">
        <v>2</v>
      </c>
      <c r="E8" s="81">
        <v>3</v>
      </c>
      <c r="F8" s="81" t="s">
        <v>36</v>
      </c>
      <c r="G8" s="81" t="s">
        <v>37</v>
      </c>
      <c r="H8" s="81" t="s">
        <v>39</v>
      </c>
      <c r="I8" s="5" t="s">
        <v>78</v>
      </c>
      <c r="J8" s="80"/>
    </row>
    <row r="9" spans="1:12" ht="18.75" x14ac:dyDescent="0.3">
      <c r="A9" s="112">
        <v>652588.80000000005</v>
      </c>
      <c r="B9" s="113"/>
      <c r="C9" s="114"/>
      <c r="D9" s="79">
        <v>657470.16</v>
      </c>
      <c r="E9" s="78">
        <v>451473.89</v>
      </c>
      <c r="F9" s="4">
        <f>A9*5/100</f>
        <v>32629.439999999999</v>
      </c>
      <c r="G9" s="4">
        <f>A9*25/100</f>
        <v>163147.20000000001</v>
      </c>
      <c r="H9" s="4">
        <f>A9-F9-G9</f>
        <v>456812.16000000009</v>
      </c>
      <c r="I9" s="8">
        <f>H9-D9+E9</f>
        <v>250815.89000000007</v>
      </c>
      <c r="J9" s="77"/>
    </row>
    <row r="12" spans="1:12" ht="18.75" x14ac:dyDescent="0.3">
      <c r="C12" s="3" t="s">
        <v>69</v>
      </c>
    </row>
    <row r="13" spans="1:12" ht="31.5" x14ac:dyDescent="0.25">
      <c r="A13" s="9" t="s">
        <v>6</v>
      </c>
      <c r="B13" s="10" t="s">
        <v>9</v>
      </c>
      <c r="C13" s="103" t="s">
        <v>8</v>
      </c>
      <c r="D13" s="104"/>
      <c r="E13" s="104"/>
      <c r="F13" s="104"/>
      <c r="G13" s="105"/>
      <c r="H13" s="11" t="s">
        <v>40</v>
      </c>
      <c r="I13" s="35" t="s">
        <v>72</v>
      </c>
      <c r="J13" s="10" t="s">
        <v>96</v>
      </c>
      <c r="K13" s="10" t="s">
        <v>7</v>
      </c>
      <c r="L13" s="2"/>
    </row>
    <row r="14" spans="1:12" ht="15.75" x14ac:dyDescent="0.25">
      <c r="A14" s="12">
        <v>1</v>
      </c>
      <c r="B14" s="107" t="s">
        <v>10</v>
      </c>
      <c r="C14" s="106" t="s">
        <v>95</v>
      </c>
      <c r="D14" s="106"/>
      <c r="E14" s="106"/>
      <c r="F14" s="106"/>
      <c r="G14" s="106"/>
      <c r="H14" s="41"/>
      <c r="I14" s="4"/>
      <c r="J14" s="4"/>
      <c r="K14" s="41"/>
      <c r="L14" s="2"/>
    </row>
    <row r="15" spans="1:12" ht="15.75" x14ac:dyDescent="0.25">
      <c r="A15" s="12">
        <v>2</v>
      </c>
      <c r="B15" s="108"/>
      <c r="C15" s="106" t="s">
        <v>13</v>
      </c>
      <c r="D15" s="106"/>
      <c r="E15" s="106"/>
      <c r="F15" s="106"/>
      <c r="G15" s="106"/>
      <c r="H15" s="41"/>
      <c r="I15" s="4"/>
      <c r="J15" s="4"/>
      <c r="K15" s="41"/>
      <c r="L15" s="2"/>
    </row>
    <row r="16" spans="1:12" ht="15.75" x14ac:dyDescent="0.25">
      <c r="A16" s="12">
        <v>3</v>
      </c>
      <c r="B16" s="108"/>
      <c r="C16" s="106" t="s">
        <v>11</v>
      </c>
      <c r="D16" s="106"/>
      <c r="E16" s="106"/>
      <c r="F16" s="106"/>
      <c r="G16" s="106"/>
      <c r="H16" s="41" t="s">
        <v>174</v>
      </c>
      <c r="I16" s="4">
        <v>150000</v>
      </c>
      <c r="J16" s="4"/>
      <c r="K16" s="41"/>
      <c r="L16" s="2"/>
    </row>
    <row r="17" spans="1:12" ht="15.75" x14ac:dyDescent="0.25">
      <c r="A17" s="12">
        <v>4</v>
      </c>
      <c r="B17" s="108"/>
      <c r="C17" s="106" t="s">
        <v>94</v>
      </c>
      <c r="D17" s="106"/>
      <c r="E17" s="106"/>
      <c r="F17" s="106"/>
      <c r="G17" s="106"/>
      <c r="H17" s="41" t="s">
        <v>42</v>
      </c>
      <c r="I17" s="4">
        <v>24000</v>
      </c>
      <c r="J17" s="4"/>
      <c r="K17" s="41"/>
      <c r="L17" s="2"/>
    </row>
    <row r="18" spans="1:12" ht="15.75" x14ac:dyDescent="0.25">
      <c r="A18" s="12">
        <v>5</v>
      </c>
      <c r="B18" s="108"/>
      <c r="C18" s="106" t="s">
        <v>12</v>
      </c>
      <c r="D18" s="106"/>
      <c r="E18" s="106"/>
      <c r="F18" s="106"/>
      <c r="G18" s="106"/>
      <c r="H18" s="41" t="s">
        <v>59</v>
      </c>
      <c r="I18" s="4">
        <v>48000</v>
      </c>
      <c r="J18" s="4"/>
      <c r="K18" s="41"/>
      <c r="L18" s="2"/>
    </row>
    <row r="19" spans="1:12" ht="15.75" x14ac:dyDescent="0.25">
      <c r="A19" s="12">
        <v>6</v>
      </c>
      <c r="B19" s="108"/>
      <c r="C19" s="106" t="s">
        <v>14</v>
      </c>
      <c r="D19" s="106"/>
      <c r="E19" s="106"/>
      <c r="F19" s="106"/>
      <c r="G19" s="106"/>
      <c r="H19" s="41" t="s">
        <v>100</v>
      </c>
      <c r="I19" s="4"/>
      <c r="J19" s="4"/>
      <c r="K19" s="41"/>
      <c r="L19" s="2"/>
    </row>
    <row r="20" spans="1:12" ht="15.75" x14ac:dyDescent="0.25">
      <c r="A20" s="12">
        <v>7</v>
      </c>
      <c r="B20" s="106"/>
      <c r="C20" s="106" t="s">
        <v>15</v>
      </c>
      <c r="D20" s="106"/>
      <c r="E20" s="106"/>
      <c r="F20" s="106"/>
      <c r="G20" s="106"/>
      <c r="H20" s="41" t="s">
        <v>100</v>
      </c>
      <c r="I20" s="4"/>
      <c r="J20" s="4"/>
      <c r="K20" s="41"/>
      <c r="L20" s="2"/>
    </row>
    <row r="21" spans="1:12" ht="15.75" x14ac:dyDescent="0.25">
      <c r="A21" s="12">
        <v>8</v>
      </c>
      <c r="B21" s="106"/>
      <c r="C21" s="106" t="s">
        <v>16</v>
      </c>
      <c r="D21" s="106"/>
      <c r="E21" s="106"/>
      <c r="F21" s="106"/>
      <c r="G21" s="106"/>
      <c r="H21" s="41"/>
      <c r="I21" s="4"/>
      <c r="J21" s="4"/>
      <c r="K21" s="41"/>
      <c r="L21" s="2"/>
    </row>
    <row r="22" spans="1:12" ht="15.75" x14ac:dyDescent="0.25">
      <c r="A22" s="12">
        <v>9</v>
      </c>
      <c r="B22" s="106"/>
      <c r="C22" s="106" t="s">
        <v>92</v>
      </c>
      <c r="D22" s="106"/>
      <c r="E22" s="106"/>
      <c r="F22" s="106"/>
      <c r="G22" s="106"/>
      <c r="H22" s="41" t="s">
        <v>100</v>
      </c>
      <c r="I22" s="4"/>
      <c r="J22" s="4"/>
      <c r="K22" s="41"/>
      <c r="L22" s="2"/>
    </row>
    <row r="23" spans="1:12" ht="15.75" x14ac:dyDescent="0.25">
      <c r="A23" s="12">
        <v>10</v>
      </c>
      <c r="B23" s="107" t="s">
        <v>17</v>
      </c>
      <c r="C23" s="106" t="s">
        <v>91</v>
      </c>
      <c r="D23" s="106"/>
      <c r="E23" s="106"/>
      <c r="F23" s="106"/>
      <c r="G23" s="106"/>
      <c r="H23" s="41"/>
      <c r="I23" s="4"/>
      <c r="J23" s="4"/>
      <c r="K23" s="41"/>
      <c r="L23" s="2"/>
    </row>
    <row r="24" spans="1:12" ht="15.75" x14ac:dyDescent="0.25">
      <c r="A24" s="12">
        <v>11</v>
      </c>
      <c r="B24" s="107"/>
      <c r="C24" s="106" t="s">
        <v>18</v>
      </c>
      <c r="D24" s="106"/>
      <c r="E24" s="106"/>
      <c r="F24" s="106"/>
      <c r="G24" s="106"/>
      <c r="H24" s="41" t="s">
        <v>44</v>
      </c>
      <c r="I24" s="4">
        <v>1040</v>
      </c>
      <c r="J24" s="4"/>
      <c r="K24" s="41"/>
      <c r="L24" s="2"/>
    </row>
    <row r="25" spans="1:12" ht="15.75" x14ac:dyDescent="0.25">
      <c r="A25" s="12">
        <v>12</v>
      </c>
      <c r="B25" s="107"/>
      <c r="C25" s="106" t="s">
        <v>89</v>
      </c>
      <c r="D25" s="106"/>
      <c r="E25" s="106"/>
      <c r="F25" s="106"/>
      <c r="G25" s="106"/>
      <c r="H25" s="41" t="s">
        <v>173</v>
      </c>
      <c r="I25" s="4">
        <v>515000</v>
      </c>
      <c r="J25" s="4"/>
      <c r="K25" s="41"/>
      <c r="L25" s="2"/>
    </row>
    <row r="26" spans="1:12" ht="15.75" x14ac:dyDescent="0.25">
      <c r="A26" s="12">
        <v>13</v>
      </c>
      <c r="B26" s="107"/>
      <c r="C26" s="119" t="s">
        <v>172</v>
      </c>
      <c r="D26" s="119"/>
      <c r="E26" s="119"/>
      <c r="F26" s="119"/>
      <c r="G26" s="119"/>
      <c r="H26" s="46" t="s">
        <v>170</v>
      </c>
      <c r="I26" s="20">
        <v>253000</v>
      </c>
      <c r="J26" s="20" t="s">
        <v>67</v>
      </c>
      <c r="K26" s="41"/>
      <c r="L26" s="2"/>
    </row>
    <row r="27" spans="1:12" ht="15.75" x14ac:dyDescent="0.25">
      <c r="A27" s="12">
        <v>14</v>
      </c>
      <c r="B27" s="107"/>
      <c r="C27" s="119" t="s">
        <v>171</v>
      </c>
      <c r="D27" s="119"/>
      <c r="E27" s="119"/>
      <c r="F27" s="119"/>
      <c r="G27" s="119"/>
      <c r="H27" s="46" t="s">
        <v>170</v>
      </c>
      <c r="I27" s="20">
        <v>200000</v>
      </c>
      <c r="J27" s="20" t="s">
        <v>67</v>
      </c>
      <c r="K27" s="41"/>
      <c r="L27" s="2"/>
    </row>
    <row r="28" spans="1:12" ht="15.75" x14ac:dyDescent="0.25">
      <c r="A28" s="12">
        <v>15</v>
      </c>
      <c r="B28" s="107"/>
      <c r="C28" s="106" t="s">
        <v>169</v>
      </c>
      <c r="D28" s="106"/>
      <c r="E28" s="106"/>
      <c r="F28" s="106"/>
      <c r="G28" s="106"/>
      <c r="H28" s="41" t="s">
        <v>131</v>
      </c>
      <c r="I28" s="4">
        <v>110000</v>
      </c>
      <c r="J28" s="4"/>
      <c r="K28" s="41"/>
      <c r="L28" s="2"/>
    </row>
    <row r="29" spans="1:12" ht="15.75" x14ac:dyDescent="0.25">
      <c r="A29" s="12">
        <v>16</v>
      </c>
      <c r="B29" s="107"/>
      <c r="C29" s="106" t="s">
        <v>168</v>
      </c>
      <c r="D29" s="106"/>
      <c r="E29" s="106"/>
      <c r="F29" s="106"/>
      <c r="G29" s="106"/>
      <c r="H29" s="41" t="s">
        <v>48</v>
      </c>
      <c r="I29" s="4">
        <v>100000</v>
      </c>
      <c r="J29" s="4"/>
      <c r="K29" s="41"/>
      <c r="L29" s="2"/>
    </row>
    <row r="30" spans="1:12" ht="15.75" x14ac:dyDescent="0.25">
      <c r="A30" s="12">
        <v>17</v>
      </c>
      <c r="B30" s="107"/>
      <c r="C30" s="106" t="s">
        <v>20</v>
      </c>
      <c r="D30" s="106"/>
      <c r="E30" s="106"/>
      <c r="F30" s="106"/>
      <c r="G30" s="106"/>
      <c r="H30" s="41" t="s">
        <v>47</v>
      </c>
      <c r="I30" s="4">
        <v>280000</v>
      </c>
      <c r="J30" s="4"/>
      <c r="K30" s="41"/>
      <c r="L30" s="2"/>
    </row>
    <row r="31" spans="1:12" ht="15.75" x14ac:dyDescent="0.25">
      <c r="A31" s="12">
        <v>18</v>
      </c>
      <c r="B31" s="106"/>
      <c r="C31" s="106" t="s">
        <v>24</v>
      </c>
      <c r="D31" s="106"/>
      <c r="E31" s="106"/>
      <c r="F31" s="106"/>
      <c r="G31" s="106"/>
      <c r="H31" s="41"/>
      <c r="I31" s="4"/>
      <c r="J31" s="4"/>
      <c r="K31" s="41"/>
      <c r="L31" s="2"/>
    </row>
    <row r="32" spans="1:12" ht="15.75" x14ac:dyDescent="0.25">
      <c r="A32" s="12">
        <v>19</v>
      </c>
      <c r="B32" s="106"/>
      <c r="C32" s="119" t="s">
        <v>167</v>
      </c>
      <c r="D32" s="119"/>
      <c r="E32" s="119"/>
      <c r="F32" s="119"/>
      <c r="G32" s="119"/>
      <c r="H32" s="46" t="s">
        <v>106</v>
      </c>
      <c r="I32" s="20">
        <v>170000</v>
      </c>
      <c r="J32" s="20" t="s">
        <v>66</v>
      </c>
      <c r="K32" s="41"/>
      <c r="L32" s="2"/>
    </row>
    <row r="33" spans="1:13" ht="15.75" x14ac:dyDescent="0.25">
      <c r="A33" s="12">
        <v>20</v>
      </c>
      <c r="B33" s="106"/>
      <c r="C33" s="106" t="s">
        <v>25</v>
      </c>
      <c r="D33" s="106"/>
      <c r="E33" s="106"/>
      <c r="F33" s="106"/>
      <c r="G33" s="106"/>
      <c r="H33" s="41" t="s">
        <v>49</v>
      </c>
      <c r="I33" s="4">
        <v>24000</v>
      </c>
      <c r="J33" s="4"/>
      <c r="K33" s="41"/>
      <c r="L33" s="2"/>
    </row>
    <row r="34" spans="1:13" ht="15" customHeight="1" x14ac:dyDescent="0.25">
      <c r="A34" s="12">
        <v>21</v>
      </c>
      <c r="B34" s="115" t="s">
        <v>29</v>
      </c>
      <c r="C34" s="106" t="s">
        <v>26</v>
      </c>
      <c r="D34" s="106"/>
      <c r="E34" s="106"/>
      <c r="F34" s="106"/>
      <c r="G34" s="106"/>
      <c r="H34" s="41"/>
      <c r="I34" s="4"/>
      <c r="J34" s="4"/>
      <c r="K34" s="41"/>
      <c r="L34" s="76"/>
    </row>
    <row r="35" spans="1:13" ht="15" customHeight="1" x14ac:dyDescent="0.25">
      <c r="A35" s="12">
        <v>22</v>
      </c>
      <c r="B35" s="116"/>
      <c r="C35" s="126" t="s">
        <v>68</v>
      </c>
      <c r="D35" s="127"/>
      <c r="E35" s="127"/>
      <c r="F35" s="127"/>
      <c r="G35" s="128"/>
      <c r="H35" s="46"/>
      <c r="I35" s="20">
        <v>6000</v>
      </c>
      <c r="J35" s="20"/>
      <c r="K35" s="41"/>
      <c r="L35" s="76"/>
    </row>
    <row r="36" spans="1:13" ht="15.75" x14ac:dyDescent="0.25">
      <c r="A36" s="12">
        <v>23</v>
      </c>
      <c r="B36" s="116"/>
      <c r="C36" s="43" t="s">
        <v>74</v>
      </c>
      <c r="D36" s="44"/>
      <c r="E36" s="44"/>
      <c r="F36" s="44"/>
      <c r="G36" s="45"/>
      <c r="H36" s="46" t="s">
        <v>47</v>
      </c>
      <c r="I36" s="20">
        <v>22000</v>
      </c>
      <c r="J36" s="98"/>
      <c r="K36" s="97"/>
      <c r="L36" s="96"/>
      <c r="M36" s="2"/>
    </row>
    <row r="37" spans="1:13" ht="15.75" x14ac:dyDescent="0.25">
      <c r="A37" s="12">
        <v>24</v>
      </c>
      <c r="B37" s="116"/>
      <c r="C37" s="119" t="s">
        <v>27</v>
      </c>
      <c r="D37" s="119"/>
      <c r="E37" s="119"/>
      <c r="F37" s="119"/>
      <c r="G37" s="119"/>
      <c r="H37" s="46" t="s">
        <v>166</v>
      </c>
      <c r="I37" s="20">
        <v>70000</v>
      </c>
      <c r="J37" s="20" t="s">
        <v>67</v>
      </c>
      <c r="K37" s="41"/>
      <c r="L37" s="76"/>
    </row>
    <row r="38" spans="1:13" ht="15.75" x14ac:dyDescent="0.25">
      <c r="A38" s="12">
        <v>25</v>
      </c>
      <c r="B38" s="116"/>
      <c r="C38" s="126" t="s">
        <v>57</v>
      </c>
      <c r="D38" s="127"/>
      <c r="E38" s="127"/>
      <c r="F38" s="127"/>
      <c r="G38" s="128"/>
      <c r="H38" s="46" t="s">
        <v>46</v>
      </c>
      <c r="I38" s="20">
        <v>52000</v>
      </c>
      <c r="J38" s="20" t="s">
        <v>67</v>
      </c>
      <c r="K38" s="41"/>
      <c r="L38" s="76"/>
    </row>
    <row r="39" spans="1:13" ht="15.75" x14ac:dyDescent="0.25">
      <c r="A39" s="12">
        <v>26</v>
      </c>
      <c r="B39" s="116"/>
      <c r="C39" s="106" t="s">
        <v>28</v>
      </c>
      <c r="D39" s="106"/>
      <c r="E39" s="106"/>
      <c r="F39" s="106"/>
      <c r="G39" s="106"/>
      <c r="H39" s="41"/>
      <c r="I39" s="4"/>
      <c r="J39" s="4"/>
      <c r="K39" s="41"/>
      <c r="L39" s="76"/>
    </row>
    <row r="40" spans="1:13" ht="15" customHeight="1" x14ac:dyDescent="0.25">
      <c r="A40" s="12">
        <v>27</v>
      </c>
      <c r="B40" s="117"/>
      <c r="C40" s="123" t="s">
        <v>56</v>
      </c>
      <c r="D40" s="124"/>
      <c r="E40" s="124"/>
      <c r="F40" s="124"/>
      <c r="G40" s="125"/>
      <c r="H40" s="41"/>
      <c r="I40" s="4"/>
      <c r="J40" s="4"/>
      <c r="K40" s="41"/>
      <c r="L40" s="76"/>
    </row>
    <row r="41" spans="1:13" ht="15" customHeight="1" x14ac:dyDescent="0.25">
      <c r="A41" s="12">
        <v>28</v>
      </c>
      <c r="B41" s="107" t="s">
        <v>30</v>
      </c>
      <c r="C41" s="41" t="s">
        <v>58</v>
      </c>
      <c r="D41" s="41"/>
      <c r="E41" s="37"/>
      <c r="F41" s="38"/>
      <c r="G41" s="39"/>
      <c r="H41" s="41"/>
      <c r="I41" s="4">
        <v>5000</v>
      </c>
      <c r="J41" s="4"/>
      <c r="K41" s="41"/>
      <c r="L41" s="76"/>
    </row>
    <row r="42" spans="1:13" ht="15.75" x14ac:dyDescent="0.25">
      <c r="A42" s="12">
        <v>29</v>
      </c>
      <c r="B42" s="107"/>
      <c r="C42" s="34" t="s">
        <v>73</v>
      </c>
      <c r="D42" s="38"/>
      <c r="E42" s="38"/>
      <c r="F42" s="38"/>
      <c r="G42" s="39"/>
      <c r="H42" s="41"/>
      <c r="I42" s="20">
        <v>166000</v>
      </c>
      <c r="J42" s="4"/>
      <c r="K42" s="41"/>
      <c r="L42" s="76"/>
      <c r="M42" s="2"/>
    </row>
    <row r="43" spans="1:13" ht="15" customHeight="1" x14ac:dyDescent="0.25">
      <c r="A43" s="12">
        <v>30</v>
      </c>
      <c r="B43" s="107"/>
      <c r="C43" s="126" t="s">
        <v>105</v>
      </c>
      <c r="D43" s="127"/>
      <c r="E43" s="127"/>
      <c r="F43" s="127"/>
      <c r="G43" s="128"/>
      <c r="H43" s="46"/>
      <c r="I43" s="20"/>
      <c r="J43" s="20"/>
      <c r="K43" s="41"/>
      <c r="L43" s="76"/>
    </row>
    <row r="44" spans="1:13" ht="15.75" x14ac:dyDescent="0.25">
      <c r="A44" s="12">
        <v>31</v>
      </c>
      <c r="B44" s="106"/>
      <c r="C44" s="106" t="s">
        <v>53</v>
      </c>
      <c r="D44" s="106"/>
      <c r="E44" s="106"/>
      <c r="F44" s="106"/>
      <c r="G44" s="106"/>
      <c r="H44" s="41"/>
      <c r="I44" s="4"/>
      <c r="J44" s="4"/>
      <c r="K44" s="41"/>
      <c r="L44" s="76"/>
    </row>
    <row r="45" spans="1:13" ht="15.75" x14ac:dyDescent="0.25">
      <c r="A45" s="12">
        <v>32</v>
      </c>
      <c r="B45" s="106"/>
      <c r="C45" s="106" t="s">
        <v>165</v>
      </c>
      <c r="D45" s="106"/>
      <c r="E45" s="106"/>
      <c r="F45" s="106"/>
      <c r="G45" s="106"/>
      <c r="H45" s="41" t="s">
        <v>164</v>
      </c>
      <c r="I45" s="4">
        <v>135000</v>
      </c>
      <c r="J45" s="4"/>
      <c r="K45" s="41"/>
      <c r="L45" s="76"/>
    </row>
    <row r="46" spans="1:13" ht="15.75" x14ac:dyDescent="0.25">
      <c r="A46" s="12">
        <v>33</v>
      </c>
      <c r="B46" s="106"/>
      <c r="C46" s="106" t="s">
        <v>163</v>
      </c>
      <c r="D46" s="106"/>
      <c r="E46" s="106"/>
      <c r="F46" s="106"/>
      <c r="G46" s="106"/>
      <c r="H46" s="41" t="s">
        <v>162</v>
      </c>
      <c r="I46" s="4">
        <v>3000</v>
      </c>
      <c r="J46" s="4"/>
      <c r="K46" s="41"/>
      <c r="L46" s="76"/>
    </row>
    <row r="47" spans="1:13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3" ht="3" customHeight="1" x14ac:dyDescent="0.25">
      <c r="A48" s="118" t="s">
        <v>83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 hidden="1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</row>
    <row r="50" spans="1:12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</row>
    <row r="51" spans="1:12" x14ac:dyDescent="0.2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2" x14ac:dyDescent="0.2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</row>
    <row r="53" spans="1:12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x14ac:dyDescent="0.25">
      <c r="A54" s="2" t="s">
        <v>31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" customHeight="1" x14ac:dyDescent="0.25">
      <c r="A55" s="2"/>
      <c r="B55" s="2"/>
      <c r="C55" s="2"/>
      <c r="D55" s="2"/>
      <c r="E55" s="2"/>
      <c r="F55" s="2"/>
      <c r="G55" s="2"/>
      <c r="H55" s="17" t="s">
        <v>32</v>
      </c>
      <c r="I55" s="2"/>
      <c r="J55" s="2"/>
      <c r="K55" s="2"/>
      <c r="L55" s="2"/>
    </row>
    <row r="56" spans="1:12" ht="15.75" x14ac:dyDescent="0.25">
      <c r="A56" s="2" t="s">
        <v>33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x14ac:dyDescent="0.25">
      <c r="A57" s="2"/>
      <c r="B57" s="2" t="s">
        <v>34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x14ac:dyDescent="0.25">
      <c r="A58" s="2"/>
      <c r="B58" s="2" t="s">
        <v>34</v>
      </c>
      <c r="C58" s="2"/>
      <c r="D58" s="2"/>
      <c r="E58" s="2"/>
      <c r="F58" s="2"/>
      <c r="G58" s="2"/>
      <c r="H58" s="2"/>
      <c r="I58" s="2"/>
      <c r="J58" s="2"/>
      <c r="K58" s="2"/>
      <c r="L58" s="2"/>
    </row>
  </sheetData>
  <mergeCells count="39">
    <mergeCell ref="A48:L52"/>
    <mergeCell ref="C44:G44"/>
    <mergeCell ref="B41:B46"/>
    <mergeCell ref="C46:G46"/>
    <mergeCell ref="B34:B40"/>
    <mergeCell ref="C45:G45"/>
    <mergeCell ref="C35:G35"/>
    <mergeCell ref="C43:G43"/>
    <mergeCell ref="C38:G38"/>
    <mergeCell ref="C34:G34"/>
    <mergeCell ref="C37:G37"/>
    <mergeCell ref="C39:G39"/>
    <mergeCell ref="C40:G40"/>
    <mergeCell ref="C16:G16"/>
    <mergeCell ref="C17:G17"/>
    <mergeCell ref="C18:G18"/>
    <mergeCell ref="C23:G23"/>
    <mergeCell ref="C24:G24"/>
    <mergeCell ref="C19:G19"/>
    <mergeCell ref="C20:G20"/>
    <mergeCell ref="C21:G21"/>
    <mergeCell ref="C22:G22"/>
    <mergeCell ref="C14:G14"/>
    <mergeCell ref="B23:B33"/>
    <mergeCell ref="B14:B22"/>
    <mergeCell ref="A7:C7"/>
    <mergeCell ref="A8:C8"/>
    <mergeCell ref="A9:C9"/>
    <mergeCell ref="C32:G32"/>
    <mergeCell ref="C33:G33"/>
    <mergeCell ref="C29:G29"/>
    <mergeCell ref="C30:G30"/>
    <mergeCell ref="C31:G31"/>
    <mergeCell ref="C25:G25"/>
    <mergeCell ref="C26:G26"/>
    <mergeCell ref="C28:G28"/>
    <mergeCell ref="C27:G27"/>
    <mergeCell ref="C13:G13"/>
    <mergeCell ref="C15:G15"/>
  </mergeCells>
  <pageMargins left="0.25" right="0.25" top="0.75" bottom="0.75" header="0.3" footer="0.3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>
      <selection activeCell="K10" sqref="K10"/>
    </sheetView>
  </sheetViews>
  <sheetFormatPr defaultRowHeight="15" x14ac:dyDescent="0.25"/>
  <cols>
    <col min="1" max="1" width="6.5703125" customWidth="1"/>
    <col min="2" max="2" width="9.5703125" customWidth="1"/>
    <col min="3" max="3" width="11.85546875" customWidth="1"/>
    <col min="4" max="4" width="16.28515625" customWidth="1"/>
    <col min="5" max="5" width="15.7109375" customWidth="1"/>
    <col min="6" max="6" width="11.85546875" bestFit="1" customWidth="1"/>
    <col min="7" max="7" width="12.140625" customWidth="1"/>
    <col min="8" max="8" width="13.42578125" customWidth="1"/>
    <col min="9" max="9" width="20.140625" customWidth="1"/>
    <col min="10" max="10" width="14.42578125" customWidth="1"/>
    <col min="11" max="11" width="13.28515625" customWidth="1"/>
  </cols>
  <sheetData>
    <row r="1" spans="1:12" ht="18.75" x14ac:dyDescent="0.3">
      <c r="A1" s="3" t="s">
        <v>0</v>
      </c>
    </row>
    <row r="2" spans="1:12" ht="18.75" x14ac:dyDescent="0.3">
      <c r="A2" s="3" t="s">
        <v>1</v>
      </c>
    </row>
    <row r="3" spans="1:12" ht="18.75" x14ac:dyDescent="0.3">
      <c r="A3" s="3" t="s">
        <v>2</v>
      </c>
    </row>
    <row r="5" spans="1:12" ht="21" x14ac:dyDescent="0.35">
      <c r="E5" s="1" t="s">
        <v>3</v>
      </c>
    </row>
    <row r="6" spans="1:12" ht="15.75" x14ac:dyDescent="0.25">
      <c r="B6" s="2" t="s">
        <v>161</v>
      </c>
      <c r="C6" s="2"/>
      <c r="D6" s="2"/>
      <c r="E6" s="2"/>
      <c r="F6" s="2"/>
      <c r="G6" s="2"/>
      <c r="H6" s="2"/>
      <c r="I6" s="2"/>
      <c r="J6" s="2"/>
    </row>
    <row r="7" spans="1:12" ht="45.75" customHeight="1" x14ac:dyDescent="0.25">
      <c r="A7" s="109" t="s">
        <v>5</v>
      </c>
      <c r="B7" s="110"/>
      <c r="C7" s="111"/>
      <c r="D7" s="81" t="s">
        <v>76</v>
      </c>
      <c r="E7" s="81" t="s">
        <v>77</v>
      </c>
      <c r="F7" s="81" t="s">
        <v>35</v>
      </c>
      <c r="G7" s="81" t="s">
        <v>4</v>
      </c>
      <c r="H7" s="81" t="s">
        <v>82</v>
      </c>
      <c r="I7" s="81" t="s">
        <v>97</v>
      </c>
      <c r="J7" s="80"/>
    </row>
    <row r="8" spans="1:12" ht="19.5" customHeight="1" x14ac:dyDescent="0.25">
      <c r="A8" s="109">
        <v>1</v>
      </c>
      <c r="B8" s="110"/>
      <c r="C8" s="111"/>
      <c r="D8" s="81">
        <v>2</v>
      </c>
      <c r="E8" s="81">
        <v>3</v>
      </c>
      <c r="F8" s="81" t="s">
        <v>36</v>
      </c>
      <c r="G8" s="81" t="s">
        <v>37</v>
      </c>
      <c r="H8" s="81" t="s">
        <v>39</v>
      </c>
      <c r="I8" s="5" t="s">
        <v>78</v>
      </c>
      <c r="J8" s="80"/>
    </row>
    <row r="9" spans="1:12" ht="18.75" x14ac:dyDescent="0.3">
      <c r="A9" s="112">
        <v>304457.46999999997</v>
      </c>
      <c r="B9" s="113"/>
      <c r="C9" s="114"/>
      <c r="D9" s="79">
        <v>694601</v>
      </c>
      <c r="E9" s="78">
        <v>-610548</v>
      </c>
      <c r="F9" s="4">
        <f>A9*5/100</f>
        <v>15222.873499999998</v>
      </c>
      <c r="G9" s="4">
        <f>A9*25/100</f>
        <v>76114.367499999993</v>
      </c>
      <c r="H9" s="4">
        <f>A9-F9-G9</f>
        <v>213120.22899999999</v>
      </c>
      <c r="I9" s="8">
        <f>H9-D9+E9</f>
        <v>-1092028.7709999999</v>
      </c>
      <c r="J9" s="77"/>
    </row>
    <row r="12" spans="1:12" ht="18.75" x14ac:dyDescent="0.3">
      <c r="C12" s="3" t="s">
        <v>69</v>
      </c>
    </row>
    <row r="13" spans="1:12" ht="31.5" x14ac:dyDescent="0.25">
      <c r="A13" s="9" t="s">
        <v>6</v>
      </c>
      <c r="B13" s="10" t="s">
        <v>9</v>
      </c>
      <c r="C13" s="103" t="s">
        <v>8</v>
      </c>
      <c r="D13" s="104"/>
      <c r="E13" s="104"/>
      <c r="F13" s="104"/>
      <c r="G13" s="105"/>
      <c r="H13" s="11" t="s">
        <v>40</v>
      </c>
      <c r="I13" s="35" t="s">
        <v>72</v>
      </c>
      <c r="J13" s="48" t="s">
        <v>96</v>
      </c>
      <c r="K13" s="10" t="s">
        <v>7</v>
      </c>
      <c r="L13" s="2"/>
    </row>
    <row r="14" spans="1:12" ht="15.75" x14ac:dyDescent="0.25">
      <c r="A14" s="12">
        <v>1</v>
      </c>
      <c r="B14" s="107" t="s">
        <v>10</v>
      </c>
      <c r="C14" s="106" t="s">
        <v>95</v>
      </c>
      <c r="D14" s="106"/>
      <c r="E14" s="106"/>
      <c r="F14" s="106"/>
      <c r="G14" s="106"/>
      <c r="H14" s="41"/>
      <c r="I14" s="4"/>
      <c r="J14" s="4"/>
      <c r="K14" s="41"/>
      <c r="L14" s="2"/>
    </row>
    <row r="15" spans="1:12" ht="15.75" x14ac:dyDescent="0.25">
      <c r="A15" s="12">
        <v>2</v>
      </c>
      <c r="B15" s="108"/>
      <c r="C15" s="106" t="s">
        <v>13</v>
      </c>
      <c r="D15" s="106"/>
      <c r="E15" s="106"/>
      <c r="F15" s="106"/>
      <c r="G15" s="106"/>
      <c r="H15" s="41"/>
      <c r="I15" s="4"/>
      <c r="J15" s="4"/>
      <c r="K15" s="41"/>
      <c r="L15" s="2"/>
    </row>
    <row r="16" spans="1:12" ht="15.75" x14ac:dyDescent="0.25">
      <c r="A16" s="12">
        <v>3</v>
      </c>
      <c r="B16" s="108"/>
      <c r="C16" s="106" t="s">
        <v>11</v>
      </c>
      <c r="D16" s="106"/>
      <c r="E16" s="106"/>
      <c r="F16" s="106"/>
      <c r="G16" s="106"/>
      <c r="H16" s="41" t="s">
        <v>59</v>
      </c>
      <c r="I16" s="4">
        <v>91000</v>
      </c>
      <c r="J16" s="4"/>
      <c r="K16" s="41"/>
      <c r="L16" s="2"/>
    </row>
    <row r="17" spans="1:12" ht="15.75" x14ac:dyDescent="0.25">
      <c r="A17" s="12">
        <v>4</v>
      </c>
      <c r="B17" s="108"/>
      <c r="C17" s="106" t="s">
        <v>94</v>
      </c>
      <c r="D17" s="106"/>
      <c r="E17" s="106"/>
      <c r="F17" s="106"/>
      <c r="G17" s="106"/>
      <c r="H17" s="41" t="s">
        <v>42</v>
      </c>
      <c r="I17" s="4">
        <v>24000</v>
      </c>
      <c r="J17" s="4"/>
      <c r="K17" s="41"/>
      <c r="L17" s="2"/>
    </row>
    <row r="18" spans="1:12" ht="15.75" x14ac:dyDescent="0.25">
      <c r="A18" s="12">
        <v>5</v>
      </c>
      <c r="B18" s="108"/>
      <c r="C18" s="106" t="s">
        <v>12</v>
      </c>
      <c r="D18" s="106"/>
      <c r="E18" s="106"/>
      <c r="F18" s="106"/>
      <c r="G18" s="106"/>
      <c r="H18" s="41"/>
      <c r="I18" s="4"/>
      <c r="J18" s="4"/>
      <c r="K18" s="41"/>
      <c r="L18" s="2"/>
    </row>
    <row r="19" spans="1:12" ht="15.75" x14ac:dyDescent="0.25">
      <c r="A19" s="12">
        <v>6</v>
      </c>
      <c r="B19" s="108"/>
      <c r="C19" s="106" t="s">
        <v>14</v>
      </c>
      <c r="D19" s="106"/>
      <c r="E19" s="106"/>
      <c r="F19" s="106"/>
      <c r="G19" s="106"/>
      <c r="H19" s="41" t="s">
        <v>100</v>
      </c>
      <c r="I19" s="4"/>
      <c r="J19" s="4"/>
      <c r="K19" s="41"/>
      <c r="L19" s="2"/>
    </row>
    <row r="20" spans="1:12" ht="15.75" x14ac:dyDescent="0.25">
      <c r="A20" s="12">
        <v>7</v>
      </c>
      <c r="B20" s="106"/>
      <c r="C20" s="106" t="s">
        <v>15</v>
      </c>
      <c r="D20" s="106"/>
      <c r="E20" s="106"/>
      <c r="F20" s="106"/>
      <c r="G20" s="106"/>
      <c r="H20" s="41" t="s">
        <v>100</v>
      </c>
      <c r="I20" s="4"/>
      <c r="J20" s="4"/>
      <c r="K20" s="41"/>
      <c r="L20" s="2"/>
    </row>
    <row r="21" spans="1:12" ht="15.75" x14ac:dyDescent="0.25">
      <c r="A21" s="12">
        <v>8</v>
      </c>
      <c r="B21" s="106"/>
      <c r="C21" s="106" t="s">
        <v>16</v>
      </c>
      <c r="D21" s="106"/>
      <c r="E21" s="106"/>
      <c r="F21" s="106"/>
      <c r="G21" s="106"/>
      <c r="H21" s="41"/>
      <c r="I21" s="4"/>
      <c r="J21" s="4"/>
      <c r="K21" s="41"/>
      <c r="L21" s="2"/>
    </row>
    <row r="22" spans="1:12" ht="15.75" x14ac:dyDescent="0.25">
      <c r="A22" s="12">
        <v>9</v>
      </c>
      <c r="B22" s="106"/>
      <c r="C22" s="106" t="s">
        <v>92</v>
      </c>
      <c r="D22" s="106"/>
      <c r="E22" s="106"/>
      <c r="F22" s="106"/>
      <c r="G22" s="106"/>
      <c r="H22" s="41"/>
      <c r="I22" s="4"/>
      <c r="J22" s="4"/>
      <c r="K22" s="41"/>
      <c r="L22" s="2"/>
    </row>
    <row r="23" spans="1:12" ht="15.75" x14ac:dyDescent="0.25">
      <c r="A23" s="12">
        <v>10</v>
      </c>
      <c r="B23" s="107" t="s">
        <v>17</v>
      </c>
      <c r="C23" s="106" t="s">
        <v>91</v>
      </c>
      <c r="D23" s="106"/>
      <c r="E23" s="106"/>
      <c r="F23" s="106"/>
      <c r="G23" s="106"/>
      <c r="H23" s="41"/>
      <c r="I23" s="4"/>
      <c r="J23" s="4"/>
      <c r="K23" s="41"/>
      <c r="L23" s="2"/>
    </row>
    <row r="24" spans="1:12" ht="15.75" x14ac:dyDescent="0.25">
      <c r="A24" s="12">
        <v>11</v>
      </c>
      <c r="B24" s="107"/>
      <c r="C24" s="106" t="s">
        <v>18</v>
      </c>
      <c r="D24" s="106"/>
      <c r="E24" s="106"/>
      <c r="F24" s="106"/>
      <c r="G24" s="106"/>
      <c r="H24" s="41" t="s">
        <v>109</v>
      </c>
      <c r="I24" s="4">
        <v>520</v>
      </c>
      <c r="J24" s="4"/>
      <c r="K24" s="41"/>
      <c r="L24" s="2"/>
    </row>
    <row r="25" spans="1:12" ht="15.75" x14ac:dyDescent="0.25">
      <c r="A25" s="12">
        <v>12</v>
      </c>
      <c r="B25" s="107"/>
      <c r="C25" s="106" t="s">
        <v>89</v>
      </c>
      <c r="D25" s="106"/>
      <c r="E25" s="106"/>
      <c r="F25" s="106"/>
      <c r="G25" s="106"/>
      <c r="H25" s="41" t="s">
        <v>90</v>
      </c>
      <c r="I25" s="4">
        <v>309000</v>
      </c>
      <c r="J25" s="4"/>
      <c r="K25" s="41"/>
      <c r="L25" s="2"/>
    </row>
    <row r="26" spans="1:12" ht="15.75" x14ac:dyDescent="0.25">
      <c r="A26" s="12">
        <v>13</v>
      </c>
      <c r="B26" s="107"/>
      <c r="C26" s="106" t="s">
        <v>22</v>
      </c>
      <c r="D26" s="106"/>
      <c r="E26" s="106"/>
      <c r="F26" s="106"/>
      <c r="G26" s="106"/>
      <c r="H26" s="41"/>
      <c r="I26" s="4"/>
      <c r="J26" s="4"/>
      <c r="K26" s="41"/>
      <c r="L26" s="2"/>
    </row>
    <row r="27" spans="1:12" ht="15.75" x14ac:dyDescent="0.25">
      <c r="A27" s="12">
        <v>14</v>
      </c>
      <c r="B27" s="107"/>
      <c r="C27" s="106" t="s">
        <v>19</v>
      </c>
      <c r="D27" s="106"/>
      <c r="E27" s="106"/>
      <c r="F27" s="106"/>
      <c r="G27" s="106"/>
      <c r="H27" s="41"/>
      <c r="I27" s="4"/>
      <c r="J27" s="4"/>
      <c r="K27" s="41"/>
      <c r="L27" s="2"/>
    </row>
    <row r="28" spans="1:12" ht="15.75" x14ac:dyDescent="0.25">
      <c r="A28" s="12">
        <v>15</v>
      </c>
      <c r="B28" s="107"/>
      <c r="C28" s="119" t="s">
        <v>160</v>
      </c>
      <c r="D28" s="119"/>
      <c r="E28" s="119"/>
      <c r="F28" s="119"/>
      <c r="G28" s="119"/>
      <c r="H28" s="46" t="s">
        <v>54</v>
      </c>
      <c r="I28" s="20">
        <v>20000</v>
      </c>
      <c r="J28" s="20" t="s">
        <v>67</v>
      </c>
      <c r="K28" s="41"/>
      <c r="L28" s="2"/>
    </row>
    <row r="29" spans="1:12" ht="15.75" x14ac:dyDescent="0.25">
      <c r="A29" s="12">
        <v>16</v>
      </c>
      <c r="B29" s="107"/>
      <c r="C29" s="106" t="s">
        <v>20</v>
      </c>
      <c r="D29" s="106"/>
      <c r="E29" s="106"/>
      <c r="F29" s="106"/>
      <c r="G29" s="106"/>
      <c r="H29" s="41" t="s">
        <v>47</v>
      </c>
      <c r="I29" s="4">
        <v>280000</v>
      </c>
      <c r="J29" s="4"/>
      <c r="K29" s="41"/>
      <c r="L29" s="2"/>
    </row>
    <row r="30" spans="1:12" ht="15.75" x14ac:dyDescent="0.25">
      <c r="A30" s="12">
        <v>17</v>
      </c>
      <c r="B30" s="106"/>
      <c r="C30" s="106" t="s">
        <v>24</v>
      </c>
      <c r="D30" s="106"/>
      <c r="E30" s="106"/>
      <c r="F30" s="106"/>
      <c r="G30" s="106"/>
      <c r="H30" s="41"/>
      <c r="I30" s="4"/>
      <c r="J30" s="4"/>
      <c r="K30" s="41"/>
      <c r="L30" s="2"/>
    </row>
    <row r="31" spans="1:12" ht="15.75" x14ac:dyDescent="0.25">
      <c r="A31" s="12">
        <v>18</v>
      </c>
      <c r="B31" s="106"/>
      <c r="C31" s="106" t="s">
        <v>159</v>
      </c>
      <c r="D31" s="106"/>
      <c r="E31" s="106"/>
      <c r="F31" s="106"/>
      <c r="G31" s="106"/>
      <c r="H31" s="41" t="s">
        <v>158</v>
      </c>
      <c r="I31" s="4">
        <v>153000</v>
      </c>
      <c r="J31" s="4"/>
      <c r="K31" s="41"/>
      <c r="L31" s="2"/>
    </row>
    <row r="32" spans="1:12" ht="15.75" x14ac:dyDescent="0.25">
      <c r="A32" s="12">
        <v>19</v>
      </c>
      <c r="B32" s="106"/>
      <c r="C32" s="106" t="s">
        <v>25</v>
      </c>
      <c r="D32" s="106"/>
      <c r="E32" s="106"/>
      <c r="F32" s="106"/>
      <c r="G32" s="106"/>
      <c r="H32" s="41" t="s">
        <v>49</v>
      </c>
      <c r="I32" s="4">
        <v>24000</v>
      </c>
      <c r="J32" s="4"/>
      <c r="K32" s="41"/>
      <c r="L32" s="2"/>
    </row>
    <row r="33" spans="1:13" ht="15" customHeight="1" x14ac:dyDescent="0.25">
      <c r="A33" s="12">
        <v>20</v>
      </c>
      <c r="B33" s="115" t="s">
        <v>29</v>
      </c>
      <c r="C33" s="119" t="s">
        <v>26</v>
      </c>
      <c r="D33" s="119"/>
      <c r="E33" s="119"/>
      <c r="F33" s="119"/>
      <c r="G33" s="119"/>
      <c r="H33" s="46" t="s">
        <v>147</v>
      </c>
      <c r="I33" s="20">
        <v>60000</v>
      </c>
      <c r="J33" s="20" t="s">
        <v>67</v>
      </c>
      <c r="K33" s="41"/>
      <c r="L33" s="76"/>
    </row>
    <row r="34" spans="1:13" ht="15.75" x14ac:dyDescent="0.25">
      <c r="A34" s="12"/>
      <c r="B34" s="116"/>
      <c r="C34" s="43" t="s">
        <v>74</v>
      </c>
      <c r="D34" s="44"/>
      <c r="E34" s="44"/>
      <c r="F34" s="44"/>
      <c r="G34" s="45"/>
      <c r="H34" s="46" t="s">
        <v>47</v>
      </c>
      <c r="I34" s="20">
        <v>26000</v>
      </c>
      <c r="J34" s="98"/>
      <c r="K34" s="97"/>
      <c r="L34" s="96"/>
      <c r="M34" s="2"/>
    </row>
    <row r="35" spans="1:13" ht="15.75" x14ac:dyDescent="0.25">
      <c r="A35" s="12">
        <v>21</v>
      </c>
      <c r="B35" s="116"/>
      <c r="C35" s="106" t="s">
        <v>27</v>
      </c>
      <c r="D35" s="106"/>
      <c r="E35" s="106"/>
      <c r="F35" s="106"/>
      <c r="G35" s="106"/>
      <c r="H35" s="46"/>
      <c r="I35" s="20"/>
      <c r="J35" s="20"/>
      <c r="K35" s="41"/>
      <c r="L35" s="76"/>
    </row>
    <row r="36" spans="1:13" ht="15.75" x14ac:dyDescent="0.25">
      <c r="A36" s="12"/>
      <c r="B36" s="116"/>
      <c r="C36" s="34" t="s">
        <v>68</v>
      </c>
      <c r="D36" s="85"/>
      <c r="E36" s="85"/>
      <c r="F36" s="85"/>
      <c r="G36" s="84"/>
      <c r="H36" s="46"/>
      <c r="I36" s="20">
        <v>6000</v>
      </c>
      <c r="J36" s="20" t="s">
        <v>71</v>
      </c>
      <c r="K36" s="41"/>
      <c r="L36" s="76"/>
    </row>
    <row r="37" spans="1:13" ht="15.75" x14ac:dyDescent="0.25">
      <c r="A37" s="12">
        <v>22</v>
      </c>
      <c r="B37" s="116"/>
      <c r="C37" s="37" t="s">
        <v>57</v>
      </c>
      <c r="D37" s="38"/>
      <c r="E37" s="38"/>
      <c r="F37" s="38"/>
      <c r="G37" s="39"/>
      <c r="H37" s="41"/>
      <c r="I37" s="4"/>
      <c r="J37" s="4"/>
      <c r="K37" s="41"/>
      <c r="L37" s="76"/>
    </row>
    <row r="38" spans="1:13" ht="15.75" x14ac:dyDescent="0.25">
      <c r="A38" s="12">
        <v>23</v>
      </c>
      <c r="B38" s="116"/>
      <c r="C38" s="106" t="s">
        <v>28</v>
      </c>
      <c r="D38" s="106"/>
      <c r="E38" s="106"/>
      <c r="F38" s="106"/>
      <c r="G38" s="106"/>
      <c r="H38" s="41"/>
      <c r="I38" s="4"/>
      <c r="J38" s="4"/>
      <c r="K38" s="41"/>
      <c r="L38" s="76"/>
    </row>
    <row r="39" spans="1:13" ht="15" customHeight="1" x14ac:dyDescent="0.25">
      <c r="A39" s="12">
        <v>24</v>
      </c>
      <c r="B39" s="117"/>
      <c r="C39" s="123" t="s">
        <v>56</v>
      </c>
      <c r="D39" s="124"/>
      <c r="E39" s="124"/>
      <c r="F39" s="124"/>
      <c r="G39" s="125"/>
      <c r="H39" s="41"/>
      <c r="I39" s="4"/>
      <c r="J39" s="4"/>
      <c r="K39" s="41"/>
      <c r="L39" s="76"/>
    </row>
    <row r="40" spans="1:13" ht="15" customHeight="1" x14ac:dyDescent="0.25">
      <c r="A40" s="12">
        <v>25</v>
      </c>
      <c r="B40" s="107" t="s">
        <v>30</v>
      </c>
      <c r="C40" s="106" t="s">
        <v>51</v>
      </c>
      <c r="D40" s="106"/>
      <c r="E40" s="106"/>
      <c r="F40" s="106"/>
      <c r="G40" s="106"/>
      <c r="H40" s="41"/>
      <c r="I40" s="4"/>
      <c r="J40" s="4"/>
      <c r="K40" s="41"/>
      <c r="L40" s="76"/>
    </row>
    <row r="41" spans="1:13" ht="15.75" x14ac:dyDescent="0.25">
      <c r="A41" s="12"/>
      <c r="B41" s="107"/>
      <c r="C41" s="34" t="s">
        <v>73</v>
      </c>
      <c r="D41" s="38"/>
      <c r="E41" s="38"/>
      <c r="F41" s="38"/>
      <c r="G41" s="39"/>
      <c r="H41" s="41"/>
      <c r="I41" s="20">
        <v>76000</v>
      </c>
      <c r="J41" s="4"/>
      <c r="K41" s="41"/>
      <c r="L41" s="76"/>
      <c r="M41" s="2"/>
    </row>
    <row r="42" spans="1:13" ht="15" customHeight="1" x14ac:dyDescent="0.25">
      <c r="A42" s="12"/>
      <c r="B42" s="107"/>
      <c r="C42" s="126" t="s">
        <v>105</v>
      </c>
      <c r="D42" s="127"/>
      <c r="E42" s="127"/>
      <c r="F42" s="127"/>
      <c r="G42" s="128"/>
      <c r="H42" s="41"/>
      <c r="I42" s="4"/>
      <c r="J42" s="4"/>
      <c r="K42" s="41"/>
      <c r="L42" s="76"/>
    </row>
    <row r="43" spans="1:13" ht="15.75" x14ac:dyDescent="0.25">
      <c r="A43" s="12">
        <v>26</v>
      </c>
      <c r="B43" s="106"/>
      <c r="C43" s="106" t="s">
        <v>53</v>
      </c>
      <c r="D43" s="106"/>
      <c r="E43" s="106"/>
      <c r="F43" s="106"/>
      <c r="G43" s="106"/>
      <c r="H43" s="41"/>
      <c r="I43" s="4"/>
      <c r="J43" s="4"/>
      <c r="K43" s="41"/>
      <c r="L43" s="76"/>
    </row>
    <row r="44" spans="1:13" ht="15.75" x14ac:dyDescent="0.25">
      <c r="A44" s="12">
        <v>27</v>
      </c>
      <c r="B44" s="106"/>
      <c r="C44" s="106" t="s">
        <v>153</v>
      </c>
      <c r="D44" s="106"/>
      <c r="E44" s="106"/>
      <c r="F44" s="106"/>
      <c r="G44" s="106"/>
      <c r="H44" s="41" t="s">
        <v>52</v>
      </c>
      <c r="I44" s="4">
        <v>4500</v>
      </c>
      <c r="J44" s="4"/>
      <c r="K44" s="41"/>
      <c r="L44" s="76"/>
    </row>
    <row r="45" spans="1:13" ht="15.75" x14ac:dyDescent="0.25">
      <c r="A45" s="12">
        <v>28</v>
      </c>
      <c r="B45" s="106"/>
      <c r="C45" s="41" t="s">
        <v>58</v>
      </c>
      <c r="D45" s="41"/>
      <c r="E45" s="41"/>
      <c r="F45" s="41"/>
      <c r="G45" s="41"/>
      <c r="H45" s="41"/>
      <c r="I45" s="4">
        <v>5000</v>
      </c>
      <c r="J45" s="4"/>
      <c r="K45" s="41"/>
      <c r="L45" s="76"/>
    </row>
    <row r="46" spans="1:1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3" ht="3" customHeight="1" x14ac:dyDescent="0.25">
      <c r="A47" s="118" t="s">
        <v>83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hidden="1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</row>
    <row r="50" spans="1:12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</row>
    <row r="51" spans="1:12" x14ac:dyDescent="0.2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2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x14ac:dyDescent="0.25">
      <c r="A53" s="2" t="s">
        <v>31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" customHeight="1" x14ac:dyDescent="0.25">
      <c r="A54" s="2"/>
      <c r="B54" s="2"/>
      <c r="C54" s="2"/>
      <c r="D54" s="2"/>
      <c r="E54" s="2"/>
      <c r="F54" s="2"/>
      <c r="G54" s="2"/>
      <c r="H54" s="17" t="s">
        <v>32</v>
      </c>
      <c r="I54" s="2"/>
      <c r="J54" s="2"/>
      <c r="K54" s="2"/>
      <c r="L54" s="2"/>
    </row>
    <row r="55" spans="1:12" ht="15.75" x14ac:dyDescent="0.25">
      <c r="A55" s="2" t="s">
        <v>33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x14ac:dyDescent="0.25">
      <c r="A56" s="2"/>
      <c r="B56" s="2" t="s">
        <v>34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x14ac:dyDescent="0.25">
      <c r="A57" s="2"/>
      <c r="B57" s="2" t="s">
        <v>34</v>
      </c>
      <c r="C57" s="2"/>
      <c r="D57" s="2"/>
      <c r="E57" s="2"/>
      <c r="F57" s="2"/>
      <c r="G57" s="2"/>
      <c r="H57" s="2"/>
      <c r="I57" s="2"/>
      <c r="J57" s="2"/>
      <c r="K57" s="2"/>
      <c r="L57" s="2"/>
    </row>
  </sheetData>
  <mergeCells count="36">
    <mergeCell ref="C42:G42"/>
    <mergeCell ref="C26:G26"/>
    <mergeCell ref="C27:G27"/>
    <mergeCell ref="A47:L51"/>
    <mergeCell ref="C40:G40"/>
    <mergeCell ref="C43:G43"/>
    <mergeCell ref="B40:B45"/>
    <mergeCell ref="B33:B39"/>
    <mergeCell ref="C44:G44"/>
    <mergeCell ref="B23:B32"/>
    <mergeCell ref="C23:G23"/>
    <mergeCell ref="C25:G25"/>
    <mergeCell ref="C39:G39"/>
    <mergeCell ref="C33:G33"/>
    <mergeCell ref="C35:G35"/>
    <mergeCell ref="C38:G38"/>
    <mergeCell ref="A7:C7"/>
    <mergeCell ref="A8:C8"/>
    <mergeCell ref="A9:C9"/>
    <mergeCell ref="C31:G31"/>
    <mergeCell ref="C32:G32"/>
    <mergeCell ref="C28:G28"/>
    <mergeCell ref="C16:G16"/>
    <mergeCell ref="C17:G17"/>
    <mergeCell ref="B14:B22"/>
    <mergeCell ref="C14:G14"/>
    <mergeCell ref="C18:G18"/>
    <mergeCell ref="C13:G13"/>
    <mergeCell ref="C15:G15"/>
    <mergeCell ref="C29:G29"/>
    <mergeCell ref="C30:G30"/>
    <mergeCell ref="C19:G19"/>
    <mergeCell ref="C20:G20"/>
    <mergeCell ref="C21:G21"/>
    <mergeCell ref="C22:G22"/>
    <mergeCell ref="C24:G24"/>
  </mergeCells>
  <pageMargins left="0.25" right="0.25" top="0.75" bottom="0.75" header="0.3" footer="0.3"/>
  <pageSetup paperSize="9" scale="70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>
      <selection activeCell="H40" sqref="H40"/>
    </sheetView>
  </sheetViews>
  <sheetFormatPr defaultRowHeight="15" x14ac:dyDescent="0.25"/>
  <cols>
    <col min="1" max="1" width="6.5703125" customWidth="1"/>
    <col min="2" max="2" width="9.42578125" customWidth="1"/>
    <col min="3" max="3" width="11.85546875" customWidth="1"/>
    <col min="4" max="4" width="16.28515625" customWidth="1"/>
    <col min="5" max="5" width="12" customWidth="1"/>
    <col min="6" max="6" width="11.85546875" bestFit="1" customWidth="1"/>
    <col min="7" max="7" width="12.140625" customWidth="1"/>
    <col min="8" max="8" width="13.28515625" customWidth="1"/>
    <col min="9" max="9" width="18.5703125" customWidth="1"/>
    <col min="10" max="10" width="13.85546875" bestFit="1" customWidth="1"/>
    <col min="11" max="11" width="11.7109375" customWidth="1"/>
  </cols>
  <sheetData>
    <row r="1" spans="1:12" ht="18.75" x14ac:dyDescent="0.3">
      <c r="A1" s="3" t="s">
        <v>0</v>
      </c>
    </row>
    <row r="2" spans="1:12" ht="18.75" x14ac:dyDescent="0.3">
      <c r="A2" s="3" t="s">
        <v>1</v>
      </c>
    </row>
    <row r="3" spans="1:12" ht="18.75" x14ac:dyDescent="0.3">
      <c r="A3" s="3" t="s">
        <v>2</v>
      </c>
    </row>
    <row r="5" spans="1:12" ht="21" x14ac:dyDescent="0.35">
      <c r="E5" s="1" t="s">
        <v>3</v>
      </c>
    </row>
    <row r="6" spans="1:12" ht="15.75" x14ac:dyDescent="0.25">
      <c r="B6" s="2" t="s">
        <v>157</v>
      </c>
      <c r="C6" s="2"/>
      <c r="D6" s="2"/>
      <c r="E6" s="2"/>
      <c r="F6" s="2"/>
      <c r="G6" s="2"/>
      <c r="H6" s="2"/>
      <c r="I6" s="2"/>
      <c r="J6" s="2"/>
    </row>
    <row r="7" spans="1:12" ht="45.75" customHeight="1" x14ac:dyDescent="0.25">
      <c r="A7" s="109" t="s">
        <v>5</v>
      </c>
      <c r="B7" s="110"/>
      <c r="C7" s="111"/>
      <c r="D7" s="81" t="s">
        <v>76</v>
      </c>
      <c r="E7" s="81" t="s">
        <v>103</v>
      </c>
      <c r="F7" s="81" t="s">
        <v>35</v>
      </c>
      <c r="G7" s="81" t="s">
        <v>4</v>
      </c>
      <c r="H7" s="81" t="s">
        <v>82</v>
      </c>
      <c r="I7" s="81" t="s">
        <v>97</v>
      </c>
      <c r="J7" s="80"/>
    </row>
    <row r="8" spans="1:12" ht="19.5" customHeight="1" x14ac:dyDescent="0.25">
      <c r="A8" s="109">
        <v>1</v>
      </c>
      <c r="B8" s="110"/>
      <c r="C8" s="111"/>
      <c r="D8" s="81">
        <v>2</v>
      </c>
      <c r="E8" s="81">
        <v>3</v>
      </c>
      <c r="F8" s="81" t="s">
        <v>36</v>
      </c>
      <c r="G8" s="81" t="s">
        <v>37</v>
      </c>
      <c r="H8" s="81" t="s">
        <v>39</v>
      </c>
      <c r="I8" s="5" t="s">
        <v>78</v>
      </c>
      <c r="J8" s="80"/>
    </row>
    <row r="9" spans="1:12" ht="18.75" x14ac:dyDescent="0.3">
      <c r="A9" s="112">
        <v>304433.86</v>
      </c>
      <c r="B9" s="113"/>
      <c r="C9" s="114"/>
      <c r="D9" s="79">
        <v>369345</v>
      </c>
      <c r="E9" s="78">
        <v>-344902</v>
      </c>
      <c r="F9" s="4">
        <f>A9*5/100</f>
        <v>15221.692999999997</v>
      </c>
      <c r="G9" s="4">
        <f>A9*25/100</f>
        <v>76108.464999999997</v>
      </c>
      <c r="H9" s="4">
        <f>A9-F9-G9</f>
        <v>213103.70200000002</v>
      </c>
      <c r="I9" s="8">
        <f>H9-D9+E9</f>
        <v>-501143.29799999995</v>
      </c>
      <c r="J9" s="77"/>
    </row>
    <row r="12" spans="1:12" ht="18.75" x14ac:dyDescent="0.3">
      <c r="C12" s="3" t="s">
        <v>69</v>
      </c>
    </row>
    <row r="13" spans="1:12" ht="30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87" t="s">
        <v>72</v>
      </c>
      <c r="J13" s="86" t="s">
        <v>96</v>
      </c>
      <c r="K13" s="86" t="s">
        <v>7</v>
      </c>
      <c r="L13" s="102"/>
    </row>
    <row r="14" spans="1:12" ht="15.75" x14ac:dyDescent="0.25">
      <c r="A14" s="12">
        <v>1</v>
      </c>
      <c r="B14" s="107" t="s">
        <v>10</v>
      </c>
      <c r="C14" s="106" t="s">
        <v>95</v>
      </c>
      <c r="D14" s="106"/>
      <c r="E14" s="106"/>
      <c r="F14" s="106"/>
      <c r="G14" s="106"/>
      <c r="H14" s="41"/>
      <c r="I14" s="4"/>
      <c r="J14" s="4"/>
      <c r="K14" s="41"/>
      <c r="L14" s="2"/>
    </row>
    <row r="15" spans="1:12" ht="15.75" x14ac:dyDescent="0.25">
      <c r="A15" s="12">
        <v>2</v>
      </c>
      <c r="B15" s="108"/>
      <c r="C15" s="106" t="s">
        <v>13</v>
      </c>
      <c r="D15" s="106"/>
      <c r="E15" s="106"/>
      <c r="F15" s="106"/>
      <c r="G15" s="106"/>
      <c r="H15" s="41"/>
      <c r="I15" s="4"/>
      <c r="J15" s="4"/>
      <c r="K15" s="41"/>
      <c r="L15" s="2"/>
    </row>
    <row r="16" spans="1:12" ht="15.75" x14ac:dyDescent="0.25">
      <c r="A16" s="12">
        <v>3</v>
      </c>
      <c r="B16" s="108"/>
      <c r="C16" s="106" t="s">
        <v>11</v>
      </c>
      <c r="D16" s="106"/>
      <c r="E16" s="106"/>
      <c r="F16" s="106"/>
      <c r="G16" s="106"/>
      <c r="H16" s="41" t="s">
        <v>124</v>
      </c>
      <c r="I16" s="4">
        <v>136500</v>
      </c>
      <c r="J16" s="4"/>
      <c r="K16" s="41"/>
      <c r="L16" s="2"/>
    </row>
    <row r="17" spans="1:12" ht="15.75" x14ac:dyDescent="0.25">
      <c r="A17" s="12">
        <v>4</v>
      </c>
      <c r="B17" s="108"/>
      <c r="C17" s="106" t="s">
        <v>94</v>
      </c>
      <c r="D17" s="106"/>
      <c r="E17" s="106"/>
      <c r="F17" s="106"/>
      <c r="G17" s="106"/>
      <c r="H17" s="41" t="s">
        <v>42</v>
      </c>
      <c r="I17" s="4">
        <v>24000</v>
      </c>
      <c r="J17" s="4"/>
      <c r="K17" s="41"/>
      <c r="L17" s="2"/>
    </row>
    <row r="18" spans="1:12" ht="15.75" x14ac:dyDescent="0.25">
      <c r="A18" s="12">
        <v>5</v>
      </c>
      <c r="B18" s="108"/>
      <c r="C18" s="106" t="s">
        <v>12</v>
      </c>
      <c r="D18" s="106"/>
      <c r="E18" s="106"/>
      <c r="F18" s="106"/>
      <c r="G18" s="106"/>
      <c r="H18" s="41"/>
      <c r="I18" s="4"/>
      <c r="J18" s="4"/>
      <c r="K18" s="41"/>
      <c r="L18" s="2"/>
    </row>
    <row r="19" spans="1:12" ht="15.75" x14ac:dyDescent="0.25">
      <c r="A19" s="12">
        <v>6</v>
      </c>
      <c r="B19" s="108"/>
      <c r="C19" s="106" t="s">
        <v>14</v>
      </c>
      <c r="D19" s="106"/>
      <c r="E19" s="106"/>
      <c r="F19" s="106"/>
      <c r="G19" s="106"/>
      <c r="H19" s="41" t="s">
        <v>100</v>
      </c>
      <c r="I19" s="4"/>
      <c r="J19" s="4"/>
      <c r="K19" s="41"/>
      <c r="L19" s="2"/>
    </row>
    <row r="20" spans="1:12" ht="15.75" x14ac:dyDescent="0.25">
      <c r="A20" s="12">
        <v>7</v>
      </c>
      <c r="B20" s="106"/>
      <c r="C20" s="106" t="s">
        <v>15</v>
      </c>
      <c r="D20" s="106"/>
      <c r="E20" s="106"/>
      <c r="F20" s="106"/>
      <c r="G20" s="106"/>
      <c r="H20" s="41" t="s">
        <v>100</v>
      </c>
      <c r="I20" s="4"/>
      <c r="J20" s="4"/>
      <c r="K20" s="41"/>
      <c r="L20" s="2"/>
    </row>
    <row r="21" spans="1:12" ht="15.75" x14ac:dyDescent="0.25">
      <c r="A21" s="12">
        <v>8</v>
      </c>
      <c r="B21" s="106"/>
      <c r="C21" s="106" t="s">
        <v>16</v>
      </c>
      <c r="D21" s="106"/>
      <c r="E21" s="106"/>
      <c r="F21" s="106"/>
      <c r="G21" s="106"/>
      <c r="H21" s="41"/>
      <c r="I21" s="4"/>
      <c r="J21" s="4"/>
      <c r="K21" s="41"/>
      <c r="L21" s="2"/>
    </row>
    <row r="22" spans="1:12" ht="15.75" x14ac:dyDescent="0.25">
      <c r="A22" s="12">
        <v>9</v>
      </c>
      <c r="B22" s="106"/>
      <c r="C22" s="106" t="s">
        <v>92</v>
      </c>
      <c r="D22" s="106"/>
      <c r="E22" s="106"/>
      <c r="F22" s="106"/>
      <c r="G22" s="106"/>
      <c r="H22" s="41" t="s">
        <v>100</v>
      </c>
      <c r="I22" s="4"/>
      <c r="J22" s="4"/>
      <c r="K22" s="41"/>
      <c r="L22" s="2"/>
    </row>
    <row r="23" spans="1:12" ht="15.75" x14ac:dyDescent="0.25">
      <c r="A23" s="12">
        <v>10</v>
      </c>
      <c r="B23" s="107" t="s">
        <v>17</v>
      </c>
      <c r="C23" s="106" t="s">
        <v>91</v>
      </c>
      <c r="D23" s="106"/>
      <c r="E23" s="106"/>
      <c r="F23" s="106"/>
      <c r="G23" s="106"/>
      <c r="H23" s="41" t="s">
        <v>156</v>
      </c>
      <c r="I23" s="4">
        <v>80000</v>
      </c>
      <c r="J23" s="4"/>
      <c r="K23" s="41"/>
      <c r="L23" s="2"/>
    </row>
    <row r="24" spans="1:12" ht="15.75" x14ac:dyDescent="0.25">
      <c r="A24" s="12">
        <v>11</v>
      </c>
      <c r="B24" s="107"/>
      <c r="C24" s="106" t="s">
        <v>18</v>
      </c>
      <c r="D24" s="106"/>
      <c r="E24" s="106"/>
      <c r="F24" s="106"/>
      <c r="G24" s="106"/>
      <c r="H24" s="41" t="s">
        <v>109</v>
      </c>
      <c r="I24" s="4">
        <v>520</v>
      </c>
      <c r="J24" s="4"/>
      <c r="K24" s="41"/>
      <c r="L24" s="2"/>
    </row>
    <row r="25" spans="1:12" ht="15.75" x14ac:dyDescent="0.25">
      <c r="A25" s="12">
        <v>12</v>
      </c>
      <c r="B25" s="107"/>
      <c r="C25" s="106" t="s">
        <v>89</v>
      </c>
      <c r="D25" s="106"/>
      <c r="E25" s="106"/>
      <c r="F25" s="106"/>
      <c r="G25" s="106"/>
      <c r="H25" s="41" t="s">
        <v>90</v>
      </c>
      <c r="I25" s="4">
        <v>309000</v>
      </c>
      <c r="J25" s="4"/>
      <c r="K25" s="41"/>
      <c r="L25" s="2"/>
    </row>
    <row r="26" spans="1:12" ht="15.75" x14ac:dyDescent="0.25">
      <c r="A26" s="12">
        <v>13</v>
      </c>
      <c r="B26" s="107"/>
      <c r="C26" s="106" t="s">
        <v>22</v>
      </c>
      <c r="D26" s="106"/>
      <c r="E26" s="106"/>
      <c r="F26" s="106"/>
      <c r="G26" s="106"/>
      <c r="H26" s="41"/>
      <c r="I26" s="4"/>
      <c r="J26" s="4"/>
      <c r="K26" s="41"/>
      <c r="L26" s="2"/>
    </row>
    <row r="27" spans="1:12" ht="15.75" x14ac:dyDescent="0.25">
      <c r="A27" s="12">
        <v>14</v>
      </c>
      <c r="B27" s="107"/>
      <c r="C27" s="106" t="s">
        <v>19</v>
      </c>
      <c r="D27" s="106"/>
      <c r="E27" s="106"/>
      <c r="F27" s="106"/>
      <c r="G27" s="106"/>
      <c r="H27" s="41"/>
      <c r="I27" s="4"/>
      <c r="J27" s="4"/>
      <c r="K27" s="41"/>
      <c r="L27" s="2"/>
    </row>
    <row r="28" spans="1:12" ht="15.75" x14ac:dyDescent="0.25">
      <c r="A28" s="12">
        <v>15</v>
      </c>
      <c r="B28" s="107"/>
      <c r="C28" s="119" t="s">
        <v>118</v>
      </c>
      <c r="D28" s="119"/>
      <c r="E28" s="119"/>
      <c r="F28" s="119"/>
      <c r="G28" s="119"/>
      <c r="H28" s="46" t="s">
        <v>50</v>
      </c>
      <c r="I28" s="20">
        <v>50000</v>
      </c>
      <c r="J28" s="20" t="s">
        <v>67</v>
      </c>
      <c r="K28" s="41"/>
      <c r="L28" s="2"/>
    </row>
    <row r="29" spans="1:12" ht="15.75" x14ac:dyDescent="0.25">
      <c r="A29" s="12">
        <v>16</v>
      </c>
      <c r="B29" s="107"/>
      <c r="C29" s="106" t="s">
        <v>20</v>
      </c>
      <c r="D29" s="106"/>
      <c r="E29" s="106"/>
      <c r="F29" s="106"/>
      <c r="G29" s="106"/>
      <c r="H29" s="41"/>
      <c r="I29" s="4"/>
      <c r="J29" s="4"/>
      <c r="K29" s="41"/>
      <c r="L29" s="2"/>
    </row>
    <row r="30" spans="1:12" ht="15.75" x14ac:dyDescent="0.25">
      <c r="A30" s="12">
        <v>17</v>
      </c>
      <c r="B30" s="106"/>
      <c r="C30" s="106" t="s">
        <v>24</v>
      </c>
      <c r="D30" s="106"/>
      <c r="E30" s="106"/>
      <c r="F30" s="106"/>
      <c r="G30" s="106"/>
      <c r="H30" s="41"/>
      <c r="I30" s="4"/>
      <c r="J30" s="4"/>
      <c r="K30" s="41"/>
      <c r="L30" s="2"/>
    </row>
    <row r="31" spans="1:12" ht="15.75" x14ac:dyDescent="0.25">
      <c r="A31" s="12">
        <v>18</v>
      </c>
      <c r="B31" s="106"/>
      <c r="C31" s="119" t="s">
        <v>155</v>
      </c>
      <c r="D31" s="119"/>
      <c r="E31" s="119"/>
      <c r="F31" s="119"/>
      <c r="G31" s="119"/>
      <c r="H31" s="46" t="s">
        <v>154</v>
      </c>
      <c r="I31" s="20">
        <v>153000</v>
      </c>
      <c r="J31" s="20" t="s">
        <v>66</v>
      </c>
      <c r="K31" s="41"/>
      <c r="L31" s="2"/>
    </row>
    <row r="32" spans="1:12" ht="15.75" x14ac:dyDescent="0.25">
      <c r="A32" s="12">
        <v>19</v>
      </c>
      <c r="B32" s="106"/>
      <c r="C32" s="106" t="s">
        <v>25</v>
      </c>
      <c r="D32" s="106"/>
      <c r="E32" s="106"/>
      <c r="F32" s="106"/>
      <c r="G32" s="106"/>
      <c r="H32" s="41" t="s">
        <v>49</v>
      </c>
      <c r="I32" s="4">
        <v>28000</v>
      </c>
      <c r="J32" s="4"/>
      <c r="K32" s="41"/>
      <c r="L32" s="2"/>
    </row>
    <row r="33" spans="1:13" ht="15" customHeight="1" x14ac:dyDescent="0.25">
      <c r="A33" s="12">
        <v>20</v>
      </c>
      <c r="B33" s="115" t="s">
        <v>29</v>
      </c>
      <c r="C33" s="119" t="s">
        <v>26</v>
      </c>
      <c r="D33" s="119"/>
      <c r="E33" s="119"/>
      <c r="F33" s="119"/>
      <c r="G33" s="119"/>
      <c r="H33" s="46" t="s">
        <v>147</v>
      </c>
      <c r="I33" s="20">
        <v>30000</v>
      </c>
      <c r="J33" s="20" t="s">
        <v>67</v>
      </c>
      <c r="K33" s="41"/>
      <c r="L33" s="76"/>
    </row>
    <row r="34" spans="1:13" ht="15" customHeight="1" x14ac:dyDescent="0.25">
      <c r="A34" s="12"/>
      <c r="B34" s="116"/>
      <c r="C34" s="126" t="s">
        <v>68</v>
      </c>
      <c r="D34" s="127"/>
      <c r="E34" s="127"/>
      <c r="F34" s="127"/>
      <c r="G34" s="128"/>
      <c r="H34" s="46"/>
      <c r="I34" s="20">
        <v>6000</v>
      </c>
      <c r="J34" s="20" t="s">
        <v>71</v>
      </c>
      <c r="K34" s="41"/>
      <c r="L34" s="76"/>
    </row>
    <row r="35" spans="1:13" ht="15.75" x14ac:dyDescent="0.25">
      <c r="A35" s="12">
        <v>21</v>
      </c>
      <c r="B35" s="116"/>
      <c r="C35" s="106" t="s">
        <v>27</v>
      </c>
      <c r="D35" s="106"/>
      <c r="E35" s="106"/>
      <c r="F35" s="106"/>
      <c r="G35" s="106"/>
      <c r="H35" s="46"/>
      <c r="I35" s="20"/>
      <c r="J35" s="20"/>
      <c r="K35" s="41"/>
      <c r="L35" s="76"/>
    </row>
    <row r="36" spans="1:13" ht="15.75" x14ac:dyDescent="0.25">
      <c r="A36" s="12"/>
      <c r="B36" s="116"/>
      <c r="C36" s="43" t="s">
        <v>74</v>
      </c>
      <c r="D36" s="44"/>
      <c r="E36" s="44"/>
      <c r="F36" s="44"/>
      <c r="G36" s="45"/>
      <c r="H36" s="46" t="s">
        <v>47</v>
      </c>
      <c r="I36" s="20">
        <v>26000</v>
      </c>
      <c r="J36" s="98"/>
      <c r="K36" s="97"/>
      <c r="L36" s="96"/>
      <c r="M36" s="2"/>
    </row>
    <row r="37" spans="1:13" ht="15.75" x14ac:dyDescent="0.25">
      <c r="A37" s="12">
        <v>22</v>
      </c>
      <c r="B37" s="116"/>
      <c r="C37" s="46" t="s">
        <v>57</v>
      </c>
      <c r="D37" s="46"/>
      <c r="E37" s="34"/>
      <c r="F37" s="85"/>
      <c r="G37" s="84"/>
      <c r="H37" s="46" t="s">
        <v>46</v>
      </c>
      <c r="I37" s="20">
        <v>52000</v>
      </c>
      <c r="J37" s="20" t="s">
        <v>67</v>
      </c>
      <c r="K37" s="41"/>
      <c r="L37" s="76"/>
    </row>
    <row r="38" spans="1:13" ht="15.75" x14ac:dyDescent="0.25">
      <c r="A38" s="12">
        <v>23</v>
      </c>
      <c r="B38" s="116"/>
      <c r="C38" s="106" t="s">
        <v>28</v>
      </c>
      <c r="D38" s="106"/>
      <c r="E38" s="106"/>
      <c r="F38" s="106"/>
      <c r="G38" s="106"/>
      <c r="H38" s="41"/>
      <c r="I38" s="4"/>
      <c r="J38" s="4"/>
      <c r="K38" s="41"/>
      <c r="L38" s="76"/>
    </row>
    <row r="39" spans="1:13" ht="15" customHeight="1" x14ac:dyDescent="0.25">
      <c r="A39" s="12">
        <v>24</v>
      </c>
      <c r="B39" s="117"/>
      <c r="C39" s="123" t="s">
        <v>56</v>
      </c>
      <c r="D39" s="124"/>
      <c r="E39" s="124"/>
      <c r="F39" s="124"/>
      <c r="G39" s="125"/>
      <c r="H39" s="41"/>
      <c r="I39" s="4"/>
      <c r="J39" s="4"/>
      <c r="K39" s="41"/>
      <c r="L39" s="76"/>
    </row>
    <row r="40" spans="1:13" ht="15.75" x14ac:dyDescent="0.25">
      <c r="A40" s="12">
        <v>25</v>
      </c>
      <c r="B40" s="107" t="s">
        <v>30</v>
      </c>
      <c r="C40" s="106" t="s">
        <v>51</v>
      </c>
      <c r="D40" s="106"/>
      <c r="E40" s="106"/>
      <c r="F40" s="106"/>
      <c r="G40" s="106"/>
      <c r="H40" s="41"/>
      <c r="I40" s="4"/>
      <c r="J40" s="4"/>
      <c r="K40" s="41"/>
      <c r="L40" s="76"/>
    </row>
    <row r="41" spans="1:13" ht="15.75" x14ac:dyDescent="0.25">
      <c r="A41" s="12">
        <v>26</v>
      </c>
      <c r="B41" s="106"/>
      <c r="C41" s="106" t="s">
        <v>53</v>
      </c>
      <c r="D41" s="106"/>
      <c r="E41" s="106"/>
      <c r="F41" s="106"/>
      <c r="G41" s="106"/>
      <c r="H41" s="41"/>
      <c r="I41" s="4"/>
      <c r="J41" s="4"/>
      <c r="K41" s="41"/>
      <c r="L41" s="76"/>
    </row>
    <row r="42" spans="1:13" ht="15.75" x14ac:dyDescent="0.25">
      <c r="A42" s="12">
        <v>27</v>
      </c>
      <c r="B42" s="106"/>
      <c r="C42" s="106" t="s">
        <v>153</v>
      </c>
      <c r="D42" s="106"/>
      <c r="E42" s="106"/>
      <c r="F42" s="106"/>
      <c r="G42" s="106"/>
      <c r="H42" s="41" t="s">
        <v>152</v>
      </c>
      <c r="I42" s="4">
        <v>3000</v>
      </c>
      <c r="J42" s="4"/>
      <c r="K42" s="41"/>
      <c r="L42" s="76"/>
    </row>
    <row r="43" spans="1:13" ht="15.75" x14ac:dyDescent="0.25">
      <c r="A43" s="12"/>
      <c r="B43" s="106"/>
      <c r="C43" s="34" t="s">
        <v>73</v>
      </c>
      <c r="D43" s="38"/>
      <c r="E43" s="38"/>
      <c r="F43" s="38"/>
      <c r="G43" s="39"/>
      <c r="H43" s="41"/>
      <c r="I43" s="20">
        <v>76000</v>
      </c>
      <c r="J43" s="4"/>
      <c r="K43" s="41"/>
      <c r="L43" s="76"/>
      <c r="M43" s="2"/>
    </row>
    <row r="44" spans="1:13" ht="15.75" x14ac:dyDescent="0.25">
      <c r="A44" s="12"/>
      <c r="B44" s="106"/>
      <c r="C44" s="34" t="s">
        <v>105</v>
      </c>
      <c r="D44" s="85"/>
      <c r="E44" s="85"/>
      <c r="F44" s="85"/>
      <c r="G44" s="84"/>
      <c r="H44" s="46"/>
      <c r="I44" s="20"/>
      <c r="J44" s="20"/>
      <c r="K44" s="41"/>
      <c r="L44" s="76"/>
    </row>
    <row r="45" spans="1:13" ht="15.75" x14ac:dyDescent="0.25">
      <c r="A45" s="12">
        <v>28</v>
      </c>
      <c r="B45" s="106"/>
      <c r="C45" s="37" t="s">
        <v>58</v>
      </c>
      <c r="D45" s="38"/>
      <c r="E45" s="38"/>
      <c r="F45" s="38"/>
      <c r="G45" s="39"/>
      <c r="H45" s="41"/>
      <c r="I45" s="4">
        <v>5000</v>
      </c>
      <c r="J45" s="4"/>
      <c r="K45" s="41"/>
      <c r="L45" s="76"/>
    </row>
    <row r="46" spans="1:1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3" ht="3" customHeight="1" x14ac:dyDescent="0.25">
      <c r="A47" s="118" t="s">
        <v>83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hidden="1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</row>
    <row r="50" spans="1:12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</row>
    <row r="51" spans="1:12" x14ac:dyDescent="0.2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2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x14ac:dyDescent="0.25">
      <c r="A53" s="2" t="s">
        <v>31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" customHeight="1" x14ac:dyDescent="0.25">
      <c r="A54" s="2"/>
      <c r="B54" s="2"/>
      <c r="C54" s="2"/>
      <c r="D54" s="2"/>
      <c r="E54" s="2"/>
      <c r="F54" s="2"/>
      <c r="G54" s="2"/>
      <c r="H54" s="17" t="s">
        <v>32</v>
      </c>
      <c r="I54" s="2"/>
      <c r="J54" s="2"/>
      <c r="K54" s="2"/>
      <c r="L54" s="2"/>
    </row>
    <row r="55" spans="1:12" ht="15.75" x14ac:dyDescent="0.25">
      <c r="A55" s="2" t="s">
        <v>33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x14ac:dyDescent="0.25">
      <c r="A56" s="2"/>
      <c r="B56" s="2" t="s">
        <v>34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x14ac:dyDescent="0.25">
      <c r="A57" s="2"/>
      <c r="B57" s="2" t="s">
        <v>34</v>
      </c>
      <c r="C57" s="2"/>
      <c r="D57" s="2"/>
      <c r="E57" s="2"/>
      <c r="F57" s="2"/>
      <c r="G57" s="2"/>
      <c r="H57" s="2"/>
      <c r="I57" s="2"/>
      <c r="J57" s="2"/>
      <c r="K57" s="2"/>
      <c r="L57" s="2"/>
    </row>
  </sheetData>
  <mergeCells count="36">
    <mergeCell ref="A47:L51"/>
    <mergeCell ref="C40:G40"/>
    <mergeCell ref="C41:G41"/>
    <mergeCell ref="B40:B45"/>
    <mergeCell ref="B33:B39"/>
    <mergeCell ref="C42:G42"/>
    <mergeCell ref="C34:G34"/>
    <mergeCell ref="C35:G35"/>
    <mergeCell ref="C38:G38"/>
    <mergeCell ref="C39:G39"/>
    <mergeCell ref="C16:G16"/>
    <mergeCell ref="C17:G17"/>
    <mergeCell ref="C18:G18"/>
    <mergeCell ref="C23:G23"/>
    <mergeCell ref="C24:G24"/>
    <mergeCell ref="B14:B22"/>
    <mergeCell ref="C21:G21"/>
    <mergeCell ref="C22:G22"/>
    <mergeCell ref="C14:G14"/>
    <mergeCell ref="C33:G33"/>
    <mergeCell ref="A7:C7"/>
    <mergeCell ref="A8:C8"/>
    <mergeCell ref="A9:C9"/>
    <mergeCell ref="C31:G31"/>
    <mergeCell ref="C32:G32"/>
    <mergeCell ref="C28:G28"/>
    <mergeCell ref="C29:G29"/>
    <mergeCell ref="C30:G30"/>
    <mergeCell ref="C19:G19"/>
    <mergeCell ref="C20:G20"/>
    <mergeCell ref="C25:G25"/>
    <mergeCell ref="C26:G26"/>
    <mergeCell ref="C27:G27"/>
    <mergeCell ref="C13:G13"/>
    <mergeCell ref="C15:G15"/>
    <mergeCell ref="B23:B32"/>
  </mergeCells>
  <pageMargins left="0.25" right="0.25" top="0.75" bottom="0.75" header="0.3" footer="0.3"/>
  <pageSetup paperSize="9" scale="67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>
      <selection activeCell="H26" sqref="H26:I26"/>
    </sheetView>
  </sheetViews>
  <sheetFormatPr defaultRowHeight="15" x14ac:dyDescent="0.25"/>
  <cols>
    <col min="1" max="1" width="6.5703125" customWidth="1"/>
    <col min="2" max="2" width="9.5703125" customWidth="1"/>
    <col min="3" max="3" width="11.85546875" customWidth="1"/>
    <col min="4" max="4" width="16.28515625" customWidth="1"/>
    <col min="5" max="5" width="13" customWidth="1"/>
    <col min="6" max="6" width="10.7109375" bestFit="1" customWidth="1"/>
    <col min="7" max="7" width="12.140625" customWidth="1"/>
    <col min="8" max="8" width="13.7109375" customWidth="1"/>
    <col min="9" max="9" width="18.28515625" customWidth="1"/>
    <col min="10" max="10" width="14.7109375" customWidth="1"/>
    <col min="11" max="11" width="12.7109375" customWidth="1"/>
  </cols>
  <sheetData>
    <row r="1" spans="1:12" ht="18.75" x14ac:dyDescent="0.3">
      <c r="A1" s="3" t="s">
        <v>0</v>
      </c>
      <c r="B1" s="3"/>
    </row>
    <row r="2" spans="1:12" ht="18.75" x14ac:dyDescent="0.3">
      <c r="A2" s="3" t="s">
        <v>1</v>
      </c>
      <c r="B2" s="3"/>
    </row>
    <row r="3" spans="1:12" ht="18.75" x14ac:dyDescent="0.3">
      <c r="A3" s="3" t="s">
        <v>2</v>
      </c>
      <c r="B3" s="3"/>
    </row>
    <row r="5" spans="1:12" ht="21" x14ac:dyDescent="0.35">
      <c r="E5" s="1" t="s">
        <v>3</v>
      </c>
    </row>
    <row r="6" spans="1:12" ht="15.75" x14ac:dyDescent="0.25">
      <c r="B6" s="2" t="s">
        <v>151</v>
      </c>
      <c r="C6" s="2"/>
      <c r="D6" s="2"/>
      <c r="E6" s="2"/>
      <c r="F6" s="2"/>
      <c r="G6" s="2"/>
      <c r="H6" s="2"/>
      <c r="I6" s="2"/>
      <c r="J6" s="2"/>
    </row>
    <row r="7" spans="1:12" ht="45.75" customHeight="1" x14ac:dyDescent="0.25">
      <c r="A7" s="109" t="s">
        <v>5</v>
      </c>
      <c r="B7" s="110"/>
      <c r="C7" s="111"/>
      <c r="D7" s="81" t="s">
        <v>76</v>
      </c>
      <c r="E7" s="81" t="s">
        <v>77</v>
      </c>
      <c r="F7" s="81" t="s">
        <v>35</v>
      </c>
      <c r="G7" s="81" t="s">
        <v>4</v>
      </c>
      <c r="H7" s="81" t="s">
        <v>82</v>
      </c>
      <c r="I7" s="81" t="s">
        <v>97</v>
      </c>
      <c r="J7" s="80"/>
    </row>
    <row r="8" spans="1:12" ht="19.5" customHeight="1" x14ac:dyDescent="0.25">
      <c r="A8" s="109">
        <v>1</v>
      </c>
      <c r="B8" s="110"/>
      <c r="C8" s="111"/>
      <c r="D8" s="81">
        <v>2</v>
      </c>
      <c r="E8" s="81">
        <v>3</v>
      </c>
      <c r="F8" s="81" t="s">
        <v>36</v>
      </c>
      <c r="G8" s="81" t="s">
        <v>37</v>
      </c>
      <c r="H8" s="81" t="s">
        <v>39</v>
      </c>
      <c r="I8" s="5" t="s">
        <v>78</v>
      </c>
      <c r="J8" s="80"/>
    </row>
    <row r="9" spans="1:12" ht="18.75" x14ac:dyDescent="0.3">
      <c r="A9" s="112">
        <v>188479.3</v>
      </c>
      <c r="B9" s="113"/>
      <c r="C9" s="114"/>
      <c r="D9" s="79">
        <v>303894</v>
      </c>
      <c r="E9" s="78">
        <v>-301527</v>
      </c>
      <c r="F9" s="4">
        <f>A9*5/100</f>
        <v>9423.9650000000001</v>
      </c>
      <c r="G9" s="4">
        <f>A9*25/100</f>
        <v>47119.824999999997</v>
      </c>
      <c r="H9" s="4">
        <f>A9-F9-G9</f>
        <v>131935.51</v>
      </c>
      <c r="I9" s="8">
        <f>H9-D9+E9</f>
        <v>-473485.49</v>
      </c>
      <c r="J9" s="77"/>
    </row>
    <row r="12" spans="1:12" ht="18.75" x14ac:dyDescent="0.3">
      <c r="C12" s="3" t="s">
        <v>69</v>
      </c>
    </row>
    <row r="13" spans="1:12" ht="31.5" x14ac:dyDescent="0.25">
      <c r="A13" s="9" t="s">
        <v>6</v>
      </c>
      <c r="B13" s="10" t="s">
        <v>9</v>
      </c>
      <c r="C13" s="103" t="s">
        <v>8</v>
      </c>
      <c r="D13" s="104"/>
      <c r="E13" s="104"/>
      <c r="F13" s="104"/>
      <c r="G13" s="105"/>
      <c r="H13" s="11" t="s">
        <v>40</v>
      </c>
      <c r="I13" s="35" t="s">
        <v>72</v>
      </c>
      <c r="J13" s="10" t="s">
        <v>96</v>
      </c>
      <c r="K13" s="10" t="s">
        <v>7</v>
      </c>
      <c r="L13" s="101"/>
    </row>
    <row r="14" spans="1:12" ht="15.75" x14ac:dyDescent="0.25">
      <c r="A14" s="12">
        <v>1</v>
      </c>
      <c r="B14" s="107" t="s">
        <v>10</v>
      </c>
      <c r="C14" s="106" t="s">
        <v>95</v>
      </c>
      <c r="D14" s="106"/>
      <c r="E14" s="106"/>
      <c r="F14" s="106"/>
      <c r="G14" s="106"/>
      <c r="H14" s="41"/>
      <c r="I14" s="4"/>
      <c r="J14" s="4"/>
      <c r="K14" s="41"/>
      <c r="L14" s="2"/>
    </row>
    <row r="15" spans="1:12" ht="15.75" x14ac:dyDescent="0.25">
      <c r="A15" s="12">
        <v>2</v>
      </c>
      <c r="B15" s="108"/>
      <c r="C15" s="106" t="s">
        <v>13</v>
      </c>
      <c r="D15" s="106"/>
      <c r="E15" s="106"/>
      <c r="F15" s="106"/>
      <c r="G15" s="106"/>
      <c r="H15" s="41"/>
      <c r="I15" s="4"/>
      <c r="J15" s="4"/>
      <c r="K15" s="41"/>
      <c r="L15" s="2"/>
    </row>
    <row r="16" spans="1:12" ht="15.75" x14ac:dyDescent="0.25">
      <c r="A16" s="12">
        <v>3</v>
      </c>
      <c r="B16" s="108"/>
      <c r="C16" s="106" t="s">
        <v>11</v>
      </c>
      <c r="D16" s="106"/>
      <c r="E16" s="106"/>
      <c r="F16" s="106"/>
      <c r="G16" s="106"/>
      <c r="H16" s="41" t="s">
        <v>124</v>
      </c>
      <c r="I16" s="4">
        <v>112500</v>
      </c>
      <c r="J16" s="4"/>
      <c r="K16" s="41"/>
      <c r="L16" s="2"/>
    </row>
    <row r="17" spans="1:12" ht="15.75" x14ac:dyDescent="0.25">
      <c r="A17" s="12">
        <v>4</v>
      </c>
      <c r="B17" s="108"/>
      <c r="C17" s="106" t="s">
        <v>94</v>
      </c>
      <c r="D17" s="106"/>
      <c r="E17" s="106"/>
      <c r="F17" s="106"/>
      <c r="G17" s="106"/>
      <c r="H17" s="41" t="s">
        <v>42</v>
      </c>
      <c r="I17" s="4">
        <v>24000</v>
      </c>
      <c r="J17" s="4"/>
      <c r="K17" s="41"/>
      <c r="L17" s="2"/>
    </row>
    <row r="18" spans="1:12" ht="15.75" x14ac:dyDescent="0.25">
      <c r="A18" s="12">
        <v>5</v>
      </c>
      <c r="B18" s="108"/>
      <c r="C18" s="106" t="s">
        <v>12</v>
      </c>
      <c r="D18" s="106"/>
      <c r="E18" s="106"/>
      <c r="F18" s="106"/>
      <c r="G18" s="106"/>
      <c r="H18" s="41"/>
      <c r="I18" s="4"/>
      <c r="J18" s="4"/>
      <c r="K18" s="41"/>
      <c r="L18" s="2"/>
    </row>
    <row r="19" spans="1:12" ht="15.75" x14ac:dyDescent="0.25">
      <c r="A19" s="12">
        <v>6</v>
      </c>
      <c r="B19" s="108"/>
      <c r="C19" s="106" t="s">
        <v>14</v>
      </c>
      <c r="D19" s="106"/>
      <c r="E19" s="106"/>
      <c r="F19" s="106"/>
      <c r="G19" s="106"/>
      <c r="H19" s="41" t="s">
        <v>100</v>
      </c>
      <c r="I19" s="4"/>
      <c r="J19" s="4"/>
      <c r="K19" s="41"/>
      <c r="L19" s="2"/>
    </row>
    <row r="20" spans="1:12" ht="15.75" x14ac:dyDescent="0.25">
      <c r="A20" s="12">
        <v>7</v>
      </c>
      <c r="B20" s="106"/>
      <c r="C20" s="106" t="s">
        <v>15</v>
      </c>
      <c r="D20" s="106"/>
      <c r="E20" s="106"/>
      <c r="F20" s="106"/>
      <c r="G20" s="106"/>
      <c r="H20" s="41" t="s">
        <v>100</v>
      </c>
      <c r="I20" s="4"/>
      <c r="J20" s="4"/>
      <c r="K20" s="41"/>
      <c r="L20" s="2"/>
    </row>
    <row r="21" spans="1:12" ht="15.75" x14ac:dyDescent="0.25">
      <c r="A21" s="12">
        <v>8</v>
      </c>
      <c r="B21" s="106"/>
      <c r="C21" s="106" t="s">
        <v>16</v>
      </c>
      <c r="D21" s="106"/>
      <c r="E21" s="106"/>
      <c r="F21" s="106"/>
      <c r="G21" s="106"/>
      <c r="H21" s="41"/>
      <c r="I21" s="4"/>
      <c r="J21" s="4"/>
      <c r="K21" s="41"/>
      <c r="L21" s="2"/>
    </row>
    <row r="22" spans="1:12" ht="15.75" x14ac:dyDescent="0.25">
      <c r="A22" s="12">
        <v>9</v>
      </c>
      <c r="B22" s="106"/>
      <c r="C22" s="106" t="s">
        <v>92</v>
      </c>
      <c r="D22" s="106"/>
      <c r="E22" s="106"/>
      <c r="F22" s="106"/>
      <c r="G22" s="106"/>
      <c r="H22" s="41" t="s">
        <v>100</v>
      </c>
      <c r="I22" s="4"/>
      <c r="J22" s="4"/>
      <c r="K22" s="41"/>
      <c r="L22" s="2"/>
    </row>
    <row r="23" spans="1:12" ht="15.75" x14ac:dyDescent="0.25">
      <c r="A23" s="12">
        <v>10</v>
      </c>
      <c r="B23" s="107" t="s">
        <v>17</v>
      </c>
      <c r="C23" s="106" t="s">
        <v>91</v>
      </c>
      <c r="D23" s="106"/>
      <c r="E23" s="106"/>
      <c r="F23" s="106"/>
      <c r="G23" s="106"/>
      <c r="H23" s="41"/>
      <c r="I23" s="4"/>
      <c r="J23" s="4"/>
      <c r="K23" s="41"/>
      <c r="L23" s="2"/>
    </row>
    <row r="24" spans="1:12" ht="15.75" x14ac:dyDescent="0.25">
      <c r="A24" s="12">
        <v>11</v>
      </c>
      <c r="B24" s="107"/>
      <c r="C24" s="106" t="s">
        <v>18</v>
      </c>
      <c r="D24" s="106"/>
      <c r="E24" s="106"/>
      <c r="F24" s="106"/>
      <c r="G24" s="106"/>
      <c r="H24" s="41" t="s">
        <v>109</v>
      </c>
      <c r="I24" s="4">
        <v>520</v>
      </c>
      <c r="J24" s="4"/>
      <c r="K24" s="41"/>
      <c r="L24" s="2"/>
    </row>
    <row r="25" spans="1:12" ht="15.75" x14ac:dyDescent="0.25">
      <c r="A25" s="12">
        <v>12</v>
      </c>
      <c r="B25" s="107"/>
      <c r="C25" s="106" t="s">
        <v>89</v>
      </c>
      <c r="D25" s="106"/>
      <c r="E25" s="106"/>
      <c r="F25" s="106"/>
      <c r="G25" s="106"/>
      <c r="H25" s="41"/>
      <c r="I25" s="4"/>
      <c r="J25" s="4"/>
      <c r="K25" s="41"/>
      <c r="L25" s="2"/>
    </row>
    <row r="26" spans="1:12" ht="15.75" x14ac:dyDescent="0.25">
      <c r="A26" s="12">
        <v>13</v>
      </c>
      <c r="B26" s="107"/>
      <c r="C26" s="119" t="s">
        <v>150</v>
      </c>
      <c r="D26" s="119"/>
      <c r="E26" s="119"/>
      <c r="F26" s="119"/>
      <c r="G26" s="119"/>
      <c r="H26" s="46" t="s">
        <v>149</v>
      </c>
      <c r="I26" s="20">
        <v>40000</v>
      </c>
      <c r="J26" s="20" t="s">
        <v>67</v>
      </c>
      <c r="K26" s="41"/>
      <c r="L26" s="2"/>
    </row>
    <row r="27" spans="1:12" ht="15.75" x14ac:dyDescent="0.25">
      <c r="A27" s="12">
        <v>14</v>
      </c>
      <c r="B27" s="107"/>
      <c r="C27" s="106" t="s">
        <v>19</v>
      </c>
      <c r="D27" s="106"/>
      <c r="E27" s="106"/>
      <c r="F27" s="106"/>
      <c r="G27" s="106"/>
      <c r="H27" s="41"/>
      <c r="I27" s="4"/>
      <c r="J27" s="4"/>
      <c r="K27" s="41"/>
      <c r="L27" s="2"/>
    </row>
    <row r="28" spans="1:12" ht="15.75" x14ac:dyDescent="0.25">
      <c r="A28" s="12">
        <v>15</v>
      </c>
      <c r="B28" s="107"/>
      <c r="C28" s="106" t="s">
        <v>23</v>
      </c>
      <c r="D28" s="106"/>
      <c r="E28" s="106"/>
      <c r="F28" s="106"/>
      <c r="G28" s="106"/>
      <c r="H28" s="41"/>
      <c r="I28" s="4"/>
      <c r="J28" s="4"/>
      <c r="K28" s="41"/>
      <c r="L28" s="2"/>
    </row>
    <row r="29" spans="1:12" ht="15.75" x14ac:dyDescent="0.25">
      <c r="A29" s="12">
        <v>16</v>
      </c>
      <c r="B29" s="107"/>
      <c r="C29" s="106" t="s">
        <v>20</v>
      </c>
      <c r="D29" s="106"/>
      <c r="E29" s="106"/>
      <c r="F29" s="106"/>
      <c r="G29" s="106"/>
      <c r="H29" s="41"/>
      <c r="I29" s="4"/>
      <c r="J29" s="4"/>
      <c r="K29" s="41"/>
      <c r="L29" s="2"/>
    </row>
    <row r="30" spans="1:12" ht="15.75" x14ac:dyDescent="0.25">
      <c r="A30" s="12">
        <v>17</v>
      </c>
      <c r="B30" s="106"/>
      <c r="C30" s="106" t="s">
        <v>24</v>
      </c>
      <c r="D30" s="106"/>
      <c r="E30" s="106"/>
      <c r="F30" s="106"/>
      <c r="G30" s="106"/>
      <c r="H30" s="41"/>
      <c r="I30" s="4"/>
      <c r="J30" s="4"/>
      <c r="K30" s="41"/>
      <c r="L30" s="2"/>
    </row>
    <row r="31" spans="1:12" ht="15.75" x14ac:dyDescent="0.25">
      <c r="A31" s="12">
        <v>18</v>
      </c>
      <c r="B31" s="106"/>
      <c r="C31" s="106" t="s">
        <v>107</v>
      </c>
      <c r="D31" s="106"/>
      <c r="E31" s="106"/>
      <c r="F31" s="106"/>
      <c r="G31" s="106"/>
      <c r="H31" s="41" t="s">
        <v>148</v>
      </c>
      <c r="I31" s="4">
        <v>76500</v>
      </c>
      <c r="J31" s="4"/>
      <c r="K31" s="41"/>
      <c r="L31" s="2"/>
    </row>
    <row r="32" spans="1:12" ht="15.75" x14ac:dyDescent="0.25">
      <c r="A32" s="12">
        <v>19</v>
      </c>
      <c r="B32" s="106"/>
      <c r="C32" s="106" t="s">
        <v>25</v>
      </c>
      <c r="D32" s="106"/>
      <c r="E32" s="106"/>
      <c r="F32" s="106"/>
      <c r="G32" s="106"/>
      <c r="H32" s="41" t="s">
        <v>49</v>
      </c>
      <c r="I32" s="4">
        <v>18000</v>
      </c>
      <c r="J32" s="4"/>
      <c r="K32" s="41"/>
      <c r="L32" s="2"/>
    </row>
    <row r="33" spans="1:13" ht="15" customHeight="1" x14ac:dyDescent="0.25">
      <c r="A33" s="12">
        <v>20</v>
      </c>
      <c r="B33" s="115" t="s">
        <v>29</v>
      </c>
      <c r="C33" s="106" t="s">
        <v>26</v>
      </c>
      <c r="D33" s="106"/>
      <c r="E33" s="106"/>
      <c r="F33" s="106"/>
      <c r="G33" s="106"/>
      <c r="H33" s="41"/>
      <c r="I33" s="4"/>
      <c r="J33" s="4"/>
      <c r="K33" s="41"/>
      <c r="L33" s="76"/>
    </row>
    <row r="34" spans="1:13" ht="15.75" x14ac:dyDescent="0.25">
      <c r="A34" s="12"/>
      <c r="B34" s="116"/>
      <c r="C34" s="126" t="s">
        <v>68</v>
      </c>
      <c r="D34" s="127"/>
      <c r="E34" s="127"/>
      <c r="F34" s="127"/>
      <c r="G34" s="128"/>
      <c r="H34" s="46"/>
      <c r="I34" s="20">
        <v>6000</v>
      </c>
      <c r="J34" s="20" t="s">
        <v>71</v>
      </c>
      <c r="K34" s="40"/>
      <c r="L34" s="76"/>
    </row>
    <row r="35" spans="1:13" ht="15.75" x14ac:dyDescent="0.25">
      <c r="A35" s="12"/>
      <c r="B35" s="116"/>
      <c r="C35" s="43" t="s">
        <v>74</v>
      </c>
      <c r="D35" s="44"/>
      <c r="E35" s="44"/>
      <c r="F35" s="44"/>
      <c r="G35" s="45"/>
      <c r="H35" s="46" t="s">
        <v>47</v>
      </c>
      <c r="I35" s="20">
        <v>26000</v>
      </c>
      <c r="J35" s="98"/>
      <c r="K35" s="97"/>
      <c r="L35" s="96"/>
      <c r="M35" s="2"/>
    </row>
    <row r="36" spans="1:13" ht="15.75" x14ac:dyDescent="0.25">
      <c r="A36" s="12">
        <v>21</v>
      </c>
      <c r="B36" s="116"/>
      <c r="C36" s="119" t="s">
        <v>27</v>
      </c>
      <c r="D36" s="119"/>
      <c r="E36" s="119"/>
      <c r="F36" s="119"/>
      <c r="G36" s="119"/>
      <c r="H36" s="46" t="s">
        <v>147</v>
      </c>
      <c r="I36" s="20">
        <v>76000</v>
      </c>
      <c r="J36" s="20" t="s">
        <v>67</v>
      </c>
      <c r="K36" s="41"/>
      <c r="L36" s="76"/>
    </row>
    <row r="37" spans="1:13" ht="15.75" x14ac:dyDescent="0.25">
      <c r="A37" s="12">
        <v>22</v>
      </c>
      <c r="B37" s="116"/>
      <c r="C37" s="46" t="s">
        <v>57</v>
      </c>
      <c r="D37" s="46"/>
      <c r="E37" s="34"/>
      <c r="F37" s="85"/>
      <c r="G37" s="84"/>
      <c r="H37" s="46" t="s">
        <v>63</v>
      </c>
      <c r="I37" s="20">
        <v>46000</v>
      </c>
      <c r="J37" s="20" t="s">
        <v>67</v>
      </c>
      <c r="K37" s="41"/>
      <c r="L37" s="76"/>
    </row>
    <row r="38" spans="1:13" ht="15.75" x14ac:dyDescent="0.25">
      <c r="A38" s="12">
        <v>23</v>
      </c>
      <c r="B38" s="116"/>
      <c r="C38" s="106" t="s">
        <v>28</v>
      </c>
      <c r="D38" s="106"/>
      <c r="E38" s="106"/>
      <c r="F38" s="106"/>
      <c r="G38" s="106"/>
      <c r="H38" s="41"/>
      <c r="I38" s="4"/>
      <c r="J38" s="4"/>
      <c r="K38" s="41"/>
      <c r="L38" s="76"/>
    </row>
    <row r="39" spans="1:13" ht="15" customHeight="1" x14ac:dyDescent="0.25">
      <c r="A39" s="12">
        <v>24</v>
      </c>
      <c r="B39" s="117"/>
      <c r="C39" s="123" t="s">
        <v>56</v>
      </c>
      <c r="D39" s="124"/>
      <c r="E39" s="124"/>
      <c r="F39" s="124"/>
      <c r="G39" s="125"/>
      <c r="H39" s="41"/>
      <c r="I39" s="4"/>
      <c r="J39" s="4"/>
      <c r="K39" s="41"/>
      <c r="L39" s="76"/>
    </row>
    <row r="40" spans="1:13" ht="15.75" x14ac:dyDescent="0.25">
      <c r="A40" s="12">
        <v>25</v>
      </c>
      <c r="B40" s="107" t="s">
        <v>30</v>
      </c>
      <c r="C40" s="106" t="s">
        <v>51</v>
      </c>
      <c r="D40" s="106"/>
      <c r="E40" s="106"/>
      <c r="F40" s="106"/>
      <c r="G40" s="106"/>
      <c r="H40" s="41"/>
      <c r="I40" s="4"/>
      <c r="J40" s="4"/>
      <c r="K40" s="41"/>
      <c r="L40" s="76"/>
    </row>
    <row r="41" spans="1:13" ht="15.75" x14ac:dyDescent="0.25">
      <c r="A41" s="12">
        <v>26</v>
      </c>
      <c r="B41" s="106"/>
      <c r="C41" s="106" t="s">
        <v>53</v>
      </c>
      <c r="D41" s="106"/>
      <c r="E41" s="106"/>
      <c r="F41" s="106"/>
      <c r="G41" s="106"/>
      <c r="H41" s="41"/>
      <c r="I41" s="4"/>
      <c r="J41" s="4"/>
      <c r="K41" s="41"/>
      <c r="L41" s="76"/>
    </row>
    <row r="42" spans="1:13" ht="15.75" x14ac:dyDescent="0.25">
      <c r="A42" s="12">
        <v>27</v>
      </c>
      <c r="B42" s="106"/>
      <c r="C42" s="41" t="s">
        <v>58</v>
      </c>
      <c r="D42" s="41"/>
      <c r="E42" s="37"/>
      <c r="F42" s="38"/>
      <c r="G42" s="39"/>
      <c r="H42" s="41"/>
      <c r="I42" s="4">
        <v>5000</v>
      </c>
      <c r="J42" s="4"/>
      <c r="K42" s="41"/>
      <c r="L42" s="76"/>
    </row>
    <row r="43" spans="1:13" ht="15.75" x14ac:dyDescent="0.25">
      <c r="A43" s="12"/>
      <c r="B43" s="106"/>
      <c r="C43" s="34" t="s">
        <v>73</v>
      </c>
      <c r="D43" s="38"/>
      <c r="E43" s="38"/>
      <c r="F43" s="38"/>
      <c r="G43" s="39"/>
      <c r="H43" s="41"/>
      <c r="I43" s="20">
        <v>46000</v>
      </c>
      <c r="J43" s="4"/>
      <c r="K43" s="41"/>
      <c r="L43" s="76"/>
      <c r="M43" s="2"/>
    </row>
    <row r="44" spans="1:13" ht="15.75" x14ac:dyDescent="0.25">
      <c r="A44" s="12">
        <v>28</v>
      </c>
      <c r="B44" s="106"/>
      <c r="C44" s="119" t="s">
        <v>105</v>
      </c>
      <c r="D44" s="119"/>
      <c r="E44" s="119"/>
      <c r="F44" s="119"/>
      <c r="G44" s="119"/>
      <c r="H44" s="46"/>
      <c r="I44" s="20"/>
      <c r="J44" s="4"/>
      <c r="K44" s="41"/>
      <c r="L44" s="76"/>
    </row>
    <row r="45" spans="1:13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3" ht="3" customHeight="1" x14ac:dyDescent="0.25">
      <c r="A46" s="118" t="s">
        <v>83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hidden="1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</row>
    <row r="50" spans="1:12" ht="21" customHeight="1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</row>
    <row r="51" spans="1:12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x14ac:dyDescent="0.25">
      <c r="A52" s="2" t="s">
        <v>31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" customHeight="1" x14ac:dyDescent="0.25">
      <c r="A53" s="2"/>
      <c r="B53" s="2"/>
      <c r="C53" s="2"/>
      <c r="D53" s="2"/>
      <c r="E53" s="2"/>
      <c r="F53" s="2"/>
      <c r="G53" s="2"/>
      <c r="H53" s="17" t="s">
        <v>32</v>
      </c>
      <c r="I53" s="2"/>
      <c r="J53" s="2"/>
      <c r="K53" s="2"/>
      <c r="L53" s="2"/>
    </row>
    <row r="54" spans="1:12" ht="15.75" x14ac:dyDescent="0.25">
      <c r="A54" s="2" t="s">
        <v>33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x14ac:dyDescent="0.25">
      <c r="A55" s="2"/>
      <c r="B55" s="2" t="s">
        <v>34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x14ac:dyDescent="0.25">
      <c r="A56" s="2"/>
      <c r="B56" s="2" t="s">
        <v>34</v>
      </c>
      <c r="C56" s="2"/>
      <c r="D56" s="2"/>
      <c r="E56" s="2"/>
      <c r="F56" s="2"/>
      <c r="G56" s="2"/>
      <c r="H56" s="2"/>
      <c r="I56" s="2"/>
      <c r="J56" s="2"/>
      <c r="K56" s="2"/>
      <c r="L56" s="2"/>
    </row>
  </sheetData>
  <mergeCells count="36">
    <mergeCell ref="A46:L50"/>
    <mergeCell ref="C40:G40"/>
    <mergeCell ref="C41:G41"/>
    <mergeCell ref="B40:B44"/>
    <mergeCell ref="C44:G44"/>
    <mergeCell ref="C36:G36"/>
    <mergeCell ref="C38:G38"/>
    <mergeCell ref="C39:G39"/>
    <mergeCell ref="C16:G16"/>
    <mergeCell ref="C17:G17"/>
    <mergeCell ref="C18:G18"/>
    <mergeCell ref="C23:G23"/>
    <mergeCell ref="C24:G24"/>
    <mergeCell ref="C34:G34"/>
    <mergeCell ref="B14:B22"/>
    <mergeCell ref="C21:G21"/>
    <mergeCell ref="C22:G22"/>
    <mergeCell ref="C14:G14"/>
    <mergeCell ref="C33:G33"/>
    <mergeCell ref="B33:B39"/>
    <mergeCell ref="A7:C7"/>
    <mergeCell ref="A8:C8"/>
    <mergeCell ref="A9:C9"/>
    <mergeCell ref="C31:G31"/>
    <mergeCell ref="C32:G32"/>
    <mergeCell ref="C28:G28"/>
    <mergeCell ref="C29:G29"/>
    <mergeCell ref="C30:G30"/>
    <mergeCell ref="C19:G19"/>
    <mergeCell ref="C20:G20"/>
    <mergeCell ref="C25:G25"/>
    <mergeCell ref="C26:G26"/>
    <mergeCell ref="C27:G27"/>
    <mergeCell ref="C13:G13"/>
    <mergeCell ref="C15:G15"/>
    <mergeCell ref="B23:B32"/>
  </mergeCells>
  <pageMargins left="0.25" right="0.25" top="0.75" bottom="0.75" header="0.3" footer="0.3"/>
  <pageSetup paperSize="9" scale="73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opLeftCell="A3" workbookViewId="0">
      <selection activeCell="J40" sqref="J40"/>
    </sheetView>
  </sheetViews>
  <sheetFormatPr defaultRowHeight="15" x14ac:dyDescent="0.25"/>
  <cols>
    <col min="1" max="1" width="6.5703125" customWidth="1"/>
    <col min="2" max="2" width="10.5703125" customWidth="1"/>
    <col min="3" max="3" width="11.85546875" customWidth="1"/>
    <col min="4" max="4" width="16.28515625" customWidth="1"/>
    <col min="5" max="5" width="13" customWidth="1"/>
    <col min="6" max="6" width="11.85546875" customWidth="1"/>
    <col min="7" max="7" width="11.5703125" customWidth="1"/>
    <col min="8" max="8" width="15.42578125" customWidth="1"/>
    <col min="9" max="9" width="18.7109375" customWidth="1"/>
    <col min="10" max="10" width="14.7109375" customWidth="1"/>
    <col min="11" max="11" width="15.140625" customWidth="1"/>
  </cols>
  <sheetData>
    <row r="1" spans="1:12" ht="18.75" x14ac:dyDescent="0.3">
      <c r="A1" s="3" t="s">
        <v>0</v>
      </c>
      <c r="B1" s="3"/>
      <c r="C1" s="3"/>
      <c r="D1" s="3"/>
    </row>
    <row r="2" spans="1:12" ht="18.75" x14ac:dyDescent="0.3">
      <c r="A2" s="3" t="s">
        <v>1</v>
      </c>
      <c r="B2" s="3"/>
      <c r="C2" s="3"/>
      <c r="D2" s="3"/>
    </row>
    <row r="3" spans="1:12" ht="18.75" x14ac:dyDescent="0.3">
      <c r="A3" s="3" t="s">
        <v>2</v>
      </c>
      <c r="B3" s="3"/>
      <c r="C3" s="3"/>
      <c r="D3" s="3"/>
    </row>
    <row r="5" spans="1:12" ht="21" x14ac:dyDescent="0.35">
      <c r="E5" s="1" t="s">
        <v>3</v>
      </c>
    </row>
    <row r="6" spans="1:12" ht="15.75" x14ac:dyDescent="0.25">
      <c r="B6" s="2" t="s">
        <v>146</v>
      </c>
      <c r="C6" s="2"/>
      <c r="D6" s="2"/>
      <c r="E6" s="2"/>
      <c r="F6" s="2"/>
      <c r="G6" s="2"/>
      <c r="H6" s="2"/>
      <c r="I6" s="2"/>
      <c r="J6" s="2"/>
    </row>
    <row r="7" spans="1:12" ht="45.75" customHeight="1" x14ac:dyDescent="0.25">
      <c r="A7" s="109" t="s">
        <v>5</v>
      </c>
      <c r="B7" s="110"/>
      <c r="C7" s="111"/>
      <c r="D7" s="81" t="s">
        <v>76</v>
      </c>
      <c r="E7" s="81" t="s">
        <v>77</v>
      </c>
      <c r="F7" s="81" t="s">
        <v>35</v>
      </c>
      <c r="G7" s="81" t="s">
        <v>4</v>
      </c>
      <c r="H7" s="81" t="s">
        <v>82</v>
      </c>
      <c r="I7" s="81" t="s">
        <v>97</v>
      </c>
      <c r="J7" s="80"/>
    </row>
    <row r="8" spans="1:12" ht="19.5" customHeight="1" x14ac:dyDescent="0.25">
      <c r="A8" s="109">
        <v>1</v>
      </c>
      <c r="B8" s="110"/>
      <c r="C8" s="111"/>
      <c r="D8" s="81">
        <v>2</v>
      </c>
      <c r="E8" s="81">
        <v>3</v>
      </c>
      <c r="F8" s="81" t="s">
        <v>36</v>
      </c>
      <c r="G8" s="81" t="s">
        <v>37</v>
      </c>
      <c r="H8" s="81" t="s">
        <v>39</v>
      </c>
      <c r="I8" s="92" t="s">
        <v>78</v>
      </c>
      <c r="J8" s="80"/>
    </row>
    <row r="9" spans="1:12" ht="15.75" x14ac:dyDescent="0.25">
      <c r="A9" s="112">
        <v>235257.82</v>
      </c>
      <c r="B9" s="113"/>
      <c r="C9" s="114"/>
      <c r="D9" s="79">
        <v>283457.63</v>
      </c>
      <c r="E9" s="78">
        <v>75454</v>
      </c>
      <c r="F9" s="4">
        <f>A9*5/100</f>
        <v>11762.891000000001</v>
      </c>
      <c r="G9" s="4">
        <f>A9*25/100</f>
        <v>58814.455000000002</v>
      </c>
      <c r="H9" s="4">
        <f>A9-F9-G9</f>
        <v>164680.47399999999</v>
      </c>
      <c r="I9" s="100">
        <f>H9-D9+E9</f>
        <v>-43323.156000000017</v>
      </c>
      <c r="J9" s="77"/>
    </row>
    <row r="12" spans="1:12" ht="18.75" x14ac:dyDescent="0.3">
      <c r="C12" s="3" t="s">
        <v>69</v>
      </c>
    </row>
    <row r="13" spans="1:12" ht="31.5" x14ac:dyDescent="0.25">
      <c r="A13" s="9" t="s">
        <v>6</v>
      </c>
      <c r="B13" s="10" t="s">
        <v>9</v>
      </c>
      <c r="C13" s="103" t="s">
        <v>8</v>
      </c>
      <c r="D13" s="104"/>
      <c r="E13" s="104"/>
      <c r="F13" s="104"/>
      <c r="G13" s="105"/>
      <c r="H13" s="11" t="s">
        <v>40</v>
      </c>
      <c r="I13" s="35" t="s">
        <v>72</v>
      </c>
      <c r="J13" s="10" t="s">
        <v>96</v>
      </c>
      <c r="K13" s="10" t="s">
        <v>7</v>
      </c>
      <c r="L13" s="96"/>
    </row>
    <row r="14" spans="1:12" ht="15.75" x14ac:dyDescent="0.25">
      <c r="A14" s="12">
        <v>1</v>
      </c>
      <c r="B14" s="107" t="s">
        <v>10</v>
      </c>
      <c r="C14" s="106" t="s">
        <v>95</v>
      </c>
      <c r="D14" s="106"/>
      <c r="E14" s="106"/>
      <c r="F14" s="106"/>
      <c r="G14" s="106"/>
      <c r="H14" s="41"/>
      <c r="I14" s="4"/>
      <c r="J14" s="4"/>
      <c r="K14" s="41"/>
      <c r="L14" s="2"/>
    </row>
    <row r="15" spans="1:12" ht="15.75" x14ac:dyDescent="0.25">
      <c r="A15" s="12">
        <v>2</v>
      </c>
      <c r="B15" s="108"/>
      <c r="C15" s="106" t="s">
        <v>13</v>
      </c>
      <c r="D15" s="106"/>
      <c r="E15" s="106"/>
      <c r="F15" s="106"/>
      <c r="G15" s="106"/>
      <c r="H15" s="41"/>
      <c r="I15" s="4"/>
      <c r="J15" s="4"/>
      <c r="K15" s="41"/>
      <c r="L15" s="2"/>
    </row>
    <row r="16" spans="1:12" ht="15.75" x14ac:dyDescent="0.25">
      <c r="A16" s="12">
        <v>3</v>
      </c>
      <c r="B16" s="108"/>
      <c r="C16" s="106" t="s">
        <v>11</v>
      </c>
      <c r="D16" s="106"/>
      <c r="E16" s="106"/>
      <c r="F16" s="106"/>
      <c r="G16" s="106"/>
      <c r="H16" s="41" t="s">
        <v>59</v>
      </c>
      <c r="I16" s="4">
        <v>75000</v>
      </c>
      <c r="J16" s="4"/>
      <c r="K16" s="41"/>
      <c r="L16" s="2"/>
    </row>
    <row r="17" spans="1:12" ht="15.75" x14ac:dyDescent="0.25">
      <c r="A17" s="12">
        <v>4</v>
      </c>
      <c r="B17" s="108"/>
      <c r="C17" s="106" t="s">
        <v>94</v>
      </c>
      <c r="D17" s="106"/>
      <c r="E17" s="106"/>
      <c r="F17" s="106"/>
      <c r="G17" s="106"/>
      <c r="H17" s="41" t="s">
        <v>42</v>
      </c>
      <c r="I17" s="4">
        <v>24000</v>
      </c>
      <c r="J17" s="4"/>
      <c r="K17" s="41"/>
      <c r="L17" s="2"/>
    </row>
    <row r="18" spans="1:12" ht="15.75" x14ac:dyDescent="0.25">
      <c r="A18" s="12">
        <v>5</v>
      </c>
      <c r="B18" s="108"/>
      <c r="C18" s="106" t="s">
        <v>12</v>
      </c>
      <c r="D18" s="106"/>
      <c r="E18" s="106"/>
      <c r="F18" s="106"/>
      <c r="G18" s="106"/>
      <c r="H18" s="41"/>
      <c r="I18" s="4"/>
      <c r="J18" s="4"/>
      <c r="K18" s="41"/>
      <c r="L18" s="2"/>
    </row>
    <row r="19" spans="1:12" ht="15.75" x14ac:dyDescent="0.25">
      <c r="A19" s="12">
        <v>6</v>
      </c>
      <c r="B19" s="108"/>
      <c r="C19" s="106" t="s">
        <v>14</v>
      </c>
      <c r="D19" s="106"/>
      <c r="E19" s="106"/>
      <c r="F19" s="106"/>
      <c r="G19" s="106"/>
      <c r="H19" s="41" t="s">
        <v>100</v>
      </c>
      <c r="I19" s="4"/>
      <c r="J19" s="4"/>
      <c r="K19" s="41"/>
      <c r="L19" s="2"/>
    </row>
    <row r="20" spans="1:12" ht="15.75" x14ac:dyDescent="0.25">
      <c r="A20" s="12">
        <v>7</v>
      </c>
      <c r="B20" s="106"/>
      <c r="C20" s="106" t="s">
        <v>15</v>
      </c>
      <c r="D20" s="106"/>
      <c r="E20" s="106"/>
      <c r="F20" s="106"/>
      <c r="G20" s="106"/>
      <c r="H20" s="41" t="s">
        <v>100</v>
      </c>
      <c r="I20" s="4"/>
      <c r="J20" s="4"/>
      <c r="K20" s="41"/>
      <c r="L20" s="2"/>
    </row>
    <row r="21" spans="1:12" ht="15.75" x14ac:dyDescent="0.25">
      <c r="A21" s="12">
        <v>8</v>
      </c>
      <c r="B21" s="106"/>
      <c r="C21" s="106" t="s">
        <v>16</v>
      </c>
      <c r="D21" s="106"/>
      <c r="E21" s="106"/>
      <c r="F21" s="106"/>
      <c r="G21" s="106"/>
      <c r="H21" s="41" t="s">
        <v>43</v>
      </c>
      <c r="I21" s="4">
        <v>33000</v>
      </c>
      <c r="J21" s="4"/>
      <c r="K21" s="41"/>
      <c r="L21" s="2"/>
    </row>
    <row r="22" spans="1:12" ht="15.75" x14ac:dyDescent="0.25">
      <c r="A22" s="12">
        <v>9</v>
      </c>
      <c r="B22" s="106"/>
      <c r="C22" s="106" t="s">
        <v>92</v>
      </c>
      <c r="D22" s="106"/>
      <c r="E22" s="106"/>
      <c r="F22" s="106"/>
      <c r="G22" s="106"/>
      <c r="H22" s="41" t="s">
        <v>100</v>
      </c>
      <c r="I22" s="4"/>
      <c r="J22" s="4"/>
      <c r="K22" s="41"/>
      <c r="L22" s="2"/>
    </row>
    <row r="23" spans="1:12" ht="15.75" x14ac:dyDescent="0.25">
      <c r="A23" s="12">
        <v>10</v>
      </c>
      <c r="B23" s="107" t="s">
        <v>17</v>
      </c>
      <c r="C23" s="106" t="s">
        <v>91</v>
      </c>
      <c r="D23" s="106"/>
      <c r="E23" s="106"/>
      <c r="F23" s="106"/>
      <c r="G23" s="106"/>
      <c r="H23" s="41"/>
      <c r="I23" s="4"/>
      <c r="J23" s="4"/>
      <c r="K23" s="41"/>
      <c r="L23" s="2"/>
    </row>
    <row r="24" spans="1:12" ht="15.75" x14ac:dyDescent="0.25">
      <c r="A24" s="12">
        <v>11</v>
      </c>
      <c r="B24" s="107"/>
      <c r="C24" s="106" t="s">
        <v>18</v>
      </c>
      <c r="D24" s="106"/>
      <c r="E24" s="106"/>
      <c r="F24" s="106"/>
      <c r="G24" s="106"/>
      <c r="H24" s="41" t="s">
        <v>44</v>
      </c>
      <c r="I24" s="4">
        <v>1040</v>
      </c>
      <c r="J24" s="4"/>
      <c r="K24" s="41"/>
      <c r="L24" s="2"/>
    </row>
    <row r="25" spans="1:12" ht="15.75" x14ac:dyDescent="0.25">
      <c r="A25" s="12">
        <v>12</v>
      </c>
      <c r="B25" s="107"/>
      <c r="C25" s="106" t="s">
        <v>89</v>
      </c>
      <c r="D25" s="106"/>
      <c r="E25" s="106"/>
      <c r="F25" s="106"/>
      <c r="G25" s="106"/>
      <c r="H25" s="41"/>
      <c r="I25" s="4"/>
      <c r="J25" s="4"/>
      <c r="K25" s="41"/>
      <c r="L25" s="2"/>
    </row>
    <row r="26" spans="1:12" ht="15.75" x14ac:dyDescent="0.25">
      <c r="A26" s="12">
        <v>13</v>
      </c>
      <c r="B26" s="107"/>
      <c r="C26" s="106" t="s">
        <v>22</v>
      </c>
      <c r="D26" s="106"/>
      <c r="E26" s="106"/>
      <c r="F26" s="106"/>
      <c r="G26" s="106"/>
      <c r="H26" s="41"/>
      <c r="I26" s="4"/>
      <c r="J26" s="4"/>
      <c r="K26" s="41"/>
      <c r="L26" s="2"/>
    </row>
    <row r="27" spans="1:12" ht="15.75" x14ac:dyDescent="0.25">
      <c r="A27" s="12">
        <v>14</v>
      </c>
      <c r="B27" s="107"/>
      <c r="C27" s="106" t="s">
        <v>19</v>
      </c>
      <c r="D27" s="106"/>
      <c r="E27" s="106"/>
      <c r="F27" s="106"/>
      <c r="G27" s="106"/>
      <c r="H27" s="41"/>
      <c r="I27" s="4"/>
      <c r="J27" s="4"/>
      <c r="K27" s="41"/>
      <c r="L27" s="2"/>
    </row>
    <row r="28" spans="1:12" ht="15.75" x14ac:dyDescent="0.25">
      <c r="A28" s="12">
        <v>15</v>
      </c>
      <c r="B28" s="107"/>
      <c r="C28" s="106" t="s">
        <v>118</v>
      </c>
      <c r="D28" s="106"/>
      <c r="E28" s="106"/>
      <c r="F28" s="106"/>
      <c r="G28" s="106"/>
      <c r="H28" s="41" t="s">
        <v>48</v>
      </c>
      <c r="I28" s="4">
        <v>100000</v>
      </c>
      <c r="J28" s="4"/>
      <c r="K28" s="41"/>
      <c r="L28" s="2"/>
    </row>
    <row r="29" spans="1:12" ht="15.75" x14ac:dyDescent="0.25">
      <c r="A29" s="12">
        <v>16</v>
      </c>
      <c r="B29" s="107"/>
      <c r="C29" s="106" t="s">
        <v>20</v>
      </c>
      <c r="D29" s="106"/>
      <c r="E29" s="106"/>
      <c r="F29" s="106"/>
      <c r="G29" s="106"/>
      <c r="H29" s="41" t="s">
        <v>47</v>
      </c>
      <c r="I29" s="4">
        <v>160000</v>
      </c>
      <c r="J29" s="4"/>
      <c r="K29" s="41"/>
      <c r="L29" s="2"/>
    </row>
    <row r="30" spans="1:12" ht="15.75" x14ac:dyDescent="0.25">
      <c r="A30" s="12">
        <v>17</v>
      </c>
      <c r="B30" s="106"/>
      <c r="C30" s="106" t="s">
        <v>24</v>
      </c>
      <c r="D30" s="106"/>
      <c r="E30" s="106"/>
      <c r="F30" s="106"/>
      <c r="G30" s="106"/>
      <c r="H30" s="41" t="s">
        <v>88</v>
      </c>
      <c r="I30" s="4">
        <v>100000</v>
      </c>
      <c r="J30" s="4"/>
      <c r="K30" s="41"/>
      <c r="L30" s="2"/>
    </row>
    <row r="31" spans="1:12" ht="15.75" x14ac:dyDescent="0.25">
      <c r="A31" s="12">
        <v>18</v>
      </c>
      <c r="B31" s="106"/>
      <c r="C31" s="119" t="s">
        <v>107</v>
      </c>
      <c r="D31" s="119"/>
      <c r="E31" s="119"/>
      <c r="F31" s="119"/>
      <c r="G31" s="119"/>
      <c r="H31" s="46" t="s">
        <v>145</v>
      </c>
      <c r="I31" s="20">
        <v>85000</v>
      </c>
      <c r="J31" s="20" t="s">
        <v>66</v>
      </c>
      <c r="K31" s="41"/>
      <c r="L31" s="2"/>
    </row>
    <row r="32" spans="1:12" ht="15.75" x14ac:dyDescent="0.25">
      <c r="A32" s="12">
        <v>19</v>
      </c>
      <c r="B32" s="106"/>
      <c r="C32" s="106" t="s">
        <v>25</v>
      </c>
      <c r="D32" s="106"/>
      <c r="E32" s="106"/>
      <c r="F32" s="106"/>
      <c r="G32" s="106"/>
      <c r="H32" s="41" t="s">
        <v>49</v>
      </c>
      <c r="I32" s="4">
        <v>24000</v>
      </c>
      <c r="J32" s="4"/>
      <c r="K32" s="41"/>
      <c r="L32" s="2"/>
    </row>
    <row r="33" spans="1:13" ht="15" customHeight="1" x14ac:dyDescent="0.25">
      <c r="A33" s="12">
        <v>20</v>
      </c>
      <c r="B33" s="115" t="s">
        <v>29</v>
      </c>
      <c r="C33" s="119" t="s">
        <v>26</v>
      </c>
      <c r="D33" s="119"/>
      <c r="E33" s="119"/>
      <c r="F33" s="119"/>
      <c r="G33" s="119"/>
      <c r="H33" s="46"/>
      <c r="I33" s="20"/>
      <c r="J33" s="20"/>
      <c r="K33" s="41"/>
      <c r="L33" s="76"/>
    </row>
    <row r="34" spans="1:13" ht="15.75" x14ac:dyDescent="0.25">
      <c r="A34" s="12"/>
      <c r="B34" s="116"/>
      <c r="C34" s="126" t="s">
        <v>68</v>
      </c>
      <c r="D34" s="127"/>
      <c r="E34" s="127"/>
      <c r="F34" s="127"/>
      <c r="G34" s="128"/>
      <c r="H34" s="46"/>
      <c r="I34" s="20">
        <v>6000</v>
      </c>
      <c r="J34" s="20" t="s">
        <v>71</v>
      </c>
      <c r="K34" s="40"/>
      <c r="L34" s="76"/>
    </row>
    <row r="35" spans="1:13" ht="15.75" x14ac:dyDescent="0.25">
      <c r="A35" s="12">
        <v>21</v>
      </c>
      <c r="B35" s="116"/>
      <c r="C35" s="119" t="s">
        <v>27</v>
      </c>
      <c r="D35" s="119"/>
      <c r="E35" s="119"/>
      <c r="F35" s="119"/>
      <c r="G35" s="119"/>
      <c r="H35" s="46" t="s">
        <v>50</v>
      </c>
      <c r="I35" s="20">
        <v>70000</v>
      </c>
      <c r="J35" s="20" t="s">
        <v>67</v>
      </c>
      <c r="K35" s="41"/>
      <c r="L35" s="76"/>
    </row>
    <row r="36" spans="1:13" ht="15.75" x14ac:dyDescent="0.25">
      <c r="A36" s="12">
        <v>22</v>
      </c>
      <c r="B36" s="116"/>
      <c r="C36" s="41" t="s">
        <v>57</v>
      </c>
      <c r="D36" s="41"/>
      <c r="E36" s="37"/>
      <c r="F36" s="38"/>
      <c r="G36" s="39"/>
      <c r="H36" s="41" t="s">
        <v>144</v>
      </c>
      <c r="I36" s="4"/>
      <c r="J36" s="4"/>
      <c r="K36" s="41"/>
      <c r="L36" s="76"/>
    </row>
    <row r="37" spans="1:13" ht="15.75" x14ac:dyDescent="0.25">
      <c r="A37" s="12">
        <v>23</v>
      </c>
      <c r="B37" s="116"/>
      <c r="C37" s="106" t="s">
        <v>28</v>
      </c>
      <c r="D37" s="106"/>
      <c r="E37" s="106"/>
      <c r="F37" s="106"/>
      <c r="G37" s="106"/>
      <c r="H37" s="41"/>
      <c r="I37" s="4"/>
      <c r="J37" s="4"/>
      <c r="K37" s="41"/>
      <c r="L37" s="76"/>
    </row>
    <row r="38" spans="1:13" ht="15" customHeight="1" x14ac:dyDescent="0.25">
      <c r="A38" s="12">
        <v>24</v>
      </c>
      <c r="B38" s="117"/>
      <c r="C38" s="123" t="s">
        <v>56</v>
      </c>
      <c r="D38" s="124"/>
      <c r="E38" s="124"/>
      <c r="F38" s="124"/>
      <c r="G38" s="125"/>
      <c r="H38" s="41" t="s">
        <v>128</v>
      </c>
      <c r="I38" s="4">
        <v>25000</v>
      </c>
      <c r="J38" s="4"/>
      <c r="K38" s="41"/>
      <c r="L38" s="76"/>
    </row>
    <row r="39" spans="1:13" ht="15.75" x14ac:dyDescent="0.25">
      <c r="A39" s="12">
        <v>25</v>
      </c>
      <c r="B39" s="107" t="s">
        <v>30</v>
      </c>
      <c r="C39" s="106" t="s">
        <v>51</v>
      </c>
      <c r="D39" s="106"/>
      <c r="E39" s="106"/>
      <c r="F39" s="106"/>
      <c r="G39" s="106"/>
      <c r="H39" s="41" t="s">
        <v>52</v>
      </c>
      <c r="I39" s="4">
        <v>3900</v>
      </c>
      <c r="J39" s="4"/>
      <c r="K39" s="41"/>
      <c r="L39" s="76"/>
    </row>
    <row r="40" spans="1:13" ht="15.75" x14ac:dyDescent="0.25">
      <c r="A40" s="12">
        <v>26</v>
      </c>
      <c r="B40" s="106"/>
      <c r="C40" s="106" t="s">
        <v>53</v>
      </c>
      <c r="D40" s="106"/>
      <c r="E40" s="106"/>
      <c r="F40" s="106"/>
      <c r="G40" s="106"/>
      <c r="H40" s="41" t="s">
        <v>54</v>
      </c>
      <c r="I40" s="4">
        <v>15000</v>
      </c>
      <c r="J40" s="4"/>
      <c r="K40" s="41"/>
      <c r="L40" s="76"/>
    </row>
    <row r="41" spans="1:13" ht="15.75" x14ac:dyDescent="0.25">
      <c r="A41" s="12">
        <v>27</v>
      </c>
      <c r="B41" s="106"/>
      <c r="C41" s="37" t="s">
        <v>58</v>
      </c>
      <c r="D41" s="38"/>
      <c r="E41" s="38"/>
      <c r="F41" s="38"/>
      <c r="G41" s="39"/>
      <c r="H41" s="41"/>
      <c r="I41" s="4">
        <v>5000</v>
      </c>
      <c r="J41" s="4"/>
      <c r="K41" s="41"/>
      <c r="L41" s="76"/>
    </row>
    <row r="42" spans="1:13" ht="15.75" x14ac:dyDescent="0.25">
      <c r="A42" s="12"/>
      <c r="B42" s="106"/>
      <c r="C42" s="34" t="s">
        <v>73</v>
      </c>
      <c r="D42" s="38"/>
      <c r="E42" s="38"/>
      <c r="F42" s="38"/>
      <c r="G42" s="39"/>
      <c r="H42" s="41"/>
      <c r="I42" s="20">
        <v>54000</v>
      </c>
      <c r="J42" s="4"/>
      <c r="K42" s="41"/>
      <c r="L42" s="76"/>
      <c r="M42" s="2"/>
    </row>
    <row r="43" spans="1:13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82"/>
    </row>
    <row r="44" spans="1:13" ht="3" customHeight="1" x14ac:dyDescent="0.25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hidden="1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x14ac:dyDescent="0.25">
      <c r="A50" s="2" t="s">
        <v>31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" customHeight="1" x14ac:dyDescent="0.25">
      <c r="A51" s="2"/>
      <c r="B51" s="2"/>
      <c r="C51" s="2"/>
      <c r="D51" s="2"/>
      <c r="E51" s="2"/>
      <c r="F51" s="2"/>
      <c r="G51" s="2"/>
      <c r="H51" s="17" t="s">
        <v>32</v>
      </c>
      <c r="I51" s="2"/>
      <c r="J51" s="2"/>
      <c r="K51" s="2"/>
      <c r="L51" s="2"/>
    </row>
    <row r="52" spans="1:12" ht="15.75" x14ac:dyDescent="0.25">
      <c r="A52" s="2" t="s">
        <v>33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x14ac:dyDescent="0.25">
      <c r="A53" s="2"/>
      <c r="B53" s="2" t="s">
        <v>34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x14ac:dyDescent="0.25">
      <c r="A54" s="2"/>
      <c r="B54" s="2" t="s">
        <v>34</v>
      </c>
      <c r="C54" s="2"/>
      <c r="D54" s="2"/>
      <c r="E54" s="2"/>
      <c r="F54" s="2"/>
      <c r="G54" s="2"/>
      <c r="H54" s="2"/>
      <c r="I54" s="2"/>
      <c r="J54" s="2"/>
      <c r="K54" s="2"/>
      <c r="L54" s="2"/>
    </row>
  </sheetData>
  <mergeCells count="35">
    <mergeCell ref="A44:L48"/>
    <mergeCell ref="C39:G39"/>
    <mergeCell ref="C40:G40"/>
    <mergeCell ref="B39:B42"/>
    <mergeCell ref="C14:G14"/>
    <mergeCell ref="C33:G33"/>
    <mergeCell ref="C35:G35"/>
    <mergeCell ref="C37:G37"/>
    <mergeCell ref="C38:G38"/>
    <mergeCell ref="C34:G34"/>
    <mergeCell ref="C13:G13"/>
    <mergeCell ref="C15:G15"/>
    <mergeCell ref="B23:B32"/>
    <mergeCell ref="B14:B22"/>
    <mergeCell ref="C21:G21"/>
    <mergeCell ref="C22:G22"/>
    <mergeCell ref="C16:G16"/>
    <mergeCell ref="C17:G17"/>
    <mergeCell ref="C18:G18"/>
    <mergeCell ref="C23:G23"/>
    <mergeCell ref="C24:G24"/>
    <mergeCell ref="C25:G25"/>
    <mergeCell ref="B33:B38"/>
    <mergeCell ref="A7:C7"/>
    <mergeCell ref="A8:C8"/>
    <mergeCell ref="A9:C9"/>
    <mergeCell ref="C31:G31"/>
    <mergeCell ref="C32:G32"/>
    <mergeCell ref="C28:G28"/>
    <mergeCell ref="C29:G29"/>
    <mergeCell ref="C30:G30"/>
    <mergeCell ref="C19:G19"/>
    <mergeCell ref="C20:G20"/>
    <mergeCell ref="C26:G26"/>
    <mergeCell ref="C27:G27"/>
  </mergeCells>
  <pageMargins left="0.25" right="0.25" top="0.75" bottom="0.75" header="0.3" footer="0.3"/>
  <pageSetup paperSize="9" scale="64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>
      <selection activeCell="I31" sqref="I31"/>
    </sheetView>
  </sheetViews>
  <sheetFormatPr defaultRowHeight="15" x14ac:dyDescent="0.25"/>
  <cols>
    <col min="1" max="1" width="7.140625" customWidth="1"/>
    <col min="2" max="2" width="9.28515625" customWidth="1"/>
    <col min="3" max="3" width="11.85546875" customWidth="1"/>
    <col min="4" max="4" width="16.28515625" customWidth="1"/>
    <col min="5" max="5" width="12.140625" customWidth="1"/>
    <col min="6" max="6" width="11.5703125" customWidth="1"/>
    <col min="7" max="7" width="13" customWidth="1"/>
    <col min="8" max="8" width="14" customWidth="1"/>
    <col min="9" max="9" width="17" customWidth="1"/>
    <col min="10" max="10" width="15.28515625" customWidth="1"/>
    <col min="11" max="11" width="11.85546875" customWidth="1"/>
  </cols>
  <sheetData>
    <row r="1" spans="1:12" ht="18.75" x14ac:dyDescent="0.3">
      <c r="A1" s="3" t="s">
        <v>0</v>
      </c>
      <c r="B1" s="3"/>
      <c r="C1" s="3"/>
      <c r="D1" s="3"/>
    </row>
    <row r="2" spans="1:12" ht="18.75" x14ac:dyDescent="0.3">
      <c r="A2" s="3" t="s">
        <v>1</v>
      </c>
      <c r="B2" s="3"/>
      <c r="C2" s="3"/>
      <c r="D2" s="3"/>
    </row>
    <row r="3" spans="1:12" ht="18.75" x14ac:dyDescent="0.3">
      <c r="A3" s="3" t="s">
        <v>2</v>
      </c>
      <c r="B3" s="3"/>
      <c r="C3" s="3"/>
      <c r="D3" s="3"/>
    </row>
    <row r="4" spans="1:12" ht="10.5" customHeight="1" x14ac:dyDescent="0.25"/>
    <row r="5" spans="1:12" ht="21" x14ac:dyDescent="0.35">
      <c r="E5" s="1" t="s">
        <v>3</v>
      </c>
    </row>
    <row r="6" spans="1:12" ht="15.75" x14ac:dyDescent="0.25">
      <c r="B6" s="2" t="s">
        <v>143</v>
      </c>
      <c r="C6" s="2"/>
      <c r="D6" s="2"/>
      <c r="E6" s="2"/>
      <c r="F6" s="2"/>
      <c r="G6" s="2"/>
      <c r="H6" s="2"/>
      <c r="I6" s="2"/>
      <c r="J6" s="2"/>
    </row>
    <row r="7" spans="1:12" ht="52.5" customHeight="1" x14ac:dyDescent="0.25">
      <c r="A7" s="109" t="s">
        <v>5</v>
      </c>
      <c r="B7" s="110"/>
      <c r="C7" s="111"/>
      <c r="D7" s="81" t="s">
        <v>76</v>
      </c>
      <c r="E7" s="81" t="s">
        <v>77</v>
      </c>
      <c r="F7" s="81" t="s">
        <v>35</v>
      </c>
      <c r="G7" s="81" t="s">
        <v>4</v>
      </c>
      <c r="H7" s="81" t="s">
        <v>82</v>
      </c>
      <c r="I7" s="36" t="s">
        <v>79</v>
      </c>
      <c r="J7" s="80"/>
    </row>
    <row r="8" spans="1:12" ht="19.5" customHeight="1" x14ac:dyDescent="0.25">
      <c r="A8" s="109">
        <v>1</v>
      </c>
      <c r="B8" s="110"/>
      <c r="C8" s="111"/>
      <c r="D8" s="81">
        <v>2</v>
      </c>
      <c r="E8" s="81">
        <v>3</v>
      </c>
      <c r="F8" s="81" t="s">
        <v>36</v>
      </c>
      <c r="G8" s="81" t="s">
        <v>37</v>
      </c>
      <c r="H8" s="81" t="s">
        <v>39</v>
      </c>
      <c r="I8" s="81" t="s">
        <v>78</v>
      </c>
      <c r="J8" s="80"/>
    </row>
    <row r="9" spans="1:12" ht="15.75" x14ac:dyDescent="0.25">
      <c r="A9" s="112">
        <v>490496.45</v>
      </c>
      <c r="B9" s="113"/>
      <c r="C9" s="114"/>
      <c r="D9" s="79">
        <v>557674.29</v>
      </c>
      <c r="E9" s="79">
        <v>397920.92</v>
      </c>
      <c r="F9" s="99">
        <f>A9*5/100</f>
        <v>24524.822499999998</v>
      </c>
      <c r="G9" s="99">
        <f>A9*25/100</f>
        <v>122624.1125</v>
      </c>
      <c r="H9" s="99">
        <f>A9-F9-G9</f>
        <v>343347.51500000001</v>
      </c>
      <c r="I9" s="4">
        <f>H9-D9+E9</f>
        <v>183594.14499999996</v>
      </c>
      <c r="J9" s="77"/>
    </row>
    <row r="10" spans="1:12" ht="7.5" customHeight="1" x14ac:dyDescent="0.25"/>
    <row r="11" spans="1:12" ht="18.75" x14ac:dyDescent="0.3">
      <c r="C11" s="3" t="s">
        <v>69</v>
      </c>
    </row>
    <row r="12" spans="1:12" ht="31.5" x14ac:dyDescent="0.25">
      <c r="A12" s="9" t="s">
        <v>6</v>
      </c>
      <c r="B12" s="10" t="s">
        <v>9</v>
      </c>
      <c r="C12" s="103" t="s">
        <v>8</v>
      </c>
      <c r="D12" s="104"/>
      <c r="E12" s="104"/>
      <c r="F12" s="104"/>
      <c r="G12" s="105"/>
      <c r="H12" s="10" t="s">
        <v>40</v>
      </c>
      <c r="I12" s="35" t="s">
        <v>72</v>
      </c>
      <c r="J12" s="10" t="s">
        <v>96</v>
      </c>
      <c r="K12" s="10" t="s">
        <v>7</v>
      </c>
      <c r="L12" s="2"/>
    </row>
    <row r="13" spans="1:12" ht="15.75" x14ac:dyDescent="0.25">
      <c r="A13" s="12">
        <v>1</v>
      </c>
      <c r="B13" s="107" t="s">
        <v>10</v>
      </c>
      <c r="C13" s="106" t="s">
        <v>95</v>
      </c>
      <c r="D13" s="106"/>
      <c r="E13" s="106"/>
      <c r="F13" s="106"/>
      <c r="G13" s="106"/>
      <c r="H13" s="41"/>
      <c r="I13" s="4"/>
      <c r="J13" s="4"/>
      <c r="K13" s="41"/>
      <c r="L13" s="2"/>
    </row>
    <row r="14" spans="1:12" ht="15.75" x14ac:dyDescent="0.25">
      <c r="A14" s="12">
        <v>2</v>
      </c>
      <c r="B14" s="108"/>
      <c r="C14" s="106" t="s">
        <v>13</v>
      </c>
      <c r="D14" s="106"/>
      <c r="E14" s="106"/>
      <c r="F14" s="106"/>
      <c r="G14" s="106"/>
      <c r="H14" s="41"/>
      <c r="I14" s="4"/>
      <c r="J14" s="4"/>
      <c r="K14" s="41"/>
      <c r="L14" s="2"/>
    </row>
    <row r="15" spans="1:12" ht="15.75" x14ac:dyDescent="0.25">
      <c r="A15" s="12">
        <v>3</v>
      </c>
      <c r="B15" s="108"/>
      <c r="C15" s="106" t="s">
        <v>11</v>
      </c>
      <c r="D15" s="106"/>
      <c r="E15" s="106"/>
      <c r="F15" s="106"/>
      <c r="G15" s="106"/>
      <c r="H15" s="41" t="s">
        <v>59</v>
      </c>
      <c r="I15" s="4">
        <v>91000</v>
      </c>
      <c r="J15" s="4"/>
      <c r="K15" s="41"/>
      <c r="L15" s="2"/>
    </row>
    <row r="16" spans="1:12" ht="15.75" x14ac:dyDescent="0.25">
      <c r="A16" s="12">
        <v>4</v>
      </c>
      <c r="B16" s="108"/>
      <c r="C16" s="106" t="s">
        <v>142</v>
      </c>
      <c r="D16" s="106"/>
      <c r="E16" s="106"/>
      <c r="F16" s="106"/>
      <c r="G16" s="106"/>
      <c r="H16" s="41" t="s">
        <v>42</v>
      </c>
      <c r="I16" s="4">
        <v>24000</v>
      </c>
      <c r="J16" s="4"/>
      <c r="K16" s="41"/>
      <c r="L16" s="2"/>
    </row>
    <row r="17" spans="1:12" ht="15.75" x14ac:dyDescent="0.25">
      <c r="A17" s="12">
        <v>5</v>
      </c>
      <c r="B17" s="108"/>
      <c r="C17" s="106" t="s">
        <v>12</v>
      </c>
      <c r="D17" s="106"/>
      <c r="E17" s="106"/>
      <c r="F17" s="106"/>
      <c r="G17" s="106"/>
      <c r="H17" s="41"/>
      <c r="I17" s="4"/>
      <c r="J17" s="4"/>
      <c r="K17" s="41"/>
      <c r="L17" s="2"/>
    </row>
    <row r="18" spans="1:12" ht="15.75" x14ac:dyDescent="0.25">
      <c r="A18" s="12">
        <v>6</v>
      </c>
      <c r="B18" s="108"/>
      <c r="C18" s="106" t="s">
        <v>14</v>
      </c>
      <c r="D18" s="106"/>
      <c r="E18" s="106"/>
      <c r="F18" s="106"/>
      <c r="G18" s="106"/>
      <c r="H18" s="41"/>
      <c r="I18" s="4"/>
      <c r="J18" s="4"/>
      <c r="K18" s="41"/>
      <c r="L18" s="2"/>
    </row>
    <row r="19" spans="1:12" ht="15.75" x14ac:dyDescent="0.25">
      <c r="A19" s="12">
        <v>7</v>
      </c>
      <c r="B19" s="106"/>
      <c r="C19" s="106" t="s">
        <v>15</v>
      </c>
      <c r="D19" s="106"/>
      <c r="E19" s="106"/>
      <c r="F19" s="106"/>
      <c r="G19" s="106"/>
      <c r="H19" s="41"/>
      <c r="I19" s="4"/>
      <c r="J19" s="4"/>
      <c r="K19" s="41"/>
      <c r="L19" s="2"/>
    </row>
    <row r="20" spans="1:12" ht="15.75" x14ac:dyDescent="0.25">
      <c r="A20" s="12">
        <v>8</v>
      </c>
      <c r="B20" s="106"/>
      <c r="C20" s="106" t="s">
        <v>16</v>
      </c>
      <c r="D20" s="106"/>
      <c r="E20" s="106"/>
      <c r="F20" s="106"/>
      <c r="G20" s="106"/>
      <c r="H20" s="41"/>
      <c r="I20" s="4"/>
      <c r="J20" s="4"/>
      <c r="K20" s="41"/>
      <c r="L20" s="2"/>
    </row>
    <row r="21" spans="1:12" ht="15.75" x14ac:dyDescent="0.25">
      <c r="A21" s="12">
        <v>9</v>
      </c>
      <c r="B21" s="106"/>
      <c r="C21" s="106" t="s">
        <v>92</v>
      </c>
      <c r="D21" s="106"/>
      <c r="E21" s="106"/>
      <c r="F21" s="106"/>
      <c r="G21" s="106"/>
      <c r="H21" s="41"/>
      <c r="I21" s="4"/>
      <c r="J21" s="4"/>
      <c r="K21" s="41"/>
      <c r="L21" s="2"/>
    </row>
    <row r="22" spans="1:12" ht="15.75" x14ac:dyDescent="0.25">
      <c r="A22" s="12">
        <v>10</v>
      </c>
      <c r="B22" s="107" t="s">
        <v>17</v>
      </c>
      <c r="C22" s="119" t="s">
        <v>141</v>
      </c>
      <c r="D22" s="119"/>
      <c r="E22" s="119"/>
      <c r="F22" s="119"/>
      <c r="G22" s="119"/>
      <c r="H22" s="41" t="s">
        <v>140</v>
      </c>
      <c r="I22" s="4">
        <v>26600</v>
      </c>
      <c r="J22" s="20" t="s">
        <v>102</v>
      </c>
      <c r="K22" s="41"/>
      <c r="L22" s="2"/>
    </row>
    <row r="23" spans="1:12" ht="15.75" x14ac:dyDescent="0.25">
      <c r="A23" s="12">
        <v>11</v>
      </c>
      <c r="B23" s="107"/>
      <c r="C23" s="106" t="s">
        <v>18</v>
      </c>
      <c r="D23" s="106"/>
      <c r="E23" s="106"/>
      <c r="F23" s="106"/>
      <c r="G23" s="106"/>
      <c r="H23" s="41" t="s">
        <v>119</v>
      </c>
      <c r="I23" s="4">
        <v>780</v>
      </c>
      <c r="J23" s="4"/>
      <c r="K23" s="41"/>
      <c r="L23" s="2"/>
    </row>
    <row r="24" spans="1:12" ht="15.75" x14ac:dyDescent="0.25">
      <c r="A24" s="12">
        <v>12</v>
      </c>
      <c r="B24" s="107"/>
      <c r="C24" s="106" t="s">
        <v>89</v>
      </c>
      <c r="D24" s="106"/>
      <c r="E24" s="106"/>
      <c r="F24" s="106"/>
      <c r="G24" s="106"/>
      <c r="H24" s="41" t="s">
        <v>62</v>
      </c>
      <c r="I24" s="4">
        <v>103000</v>
      </c>
      <c r="J24" s="4"/>
      <c r="K24" s="41"/>
      <c r="L24" s="2"/>
    </row>
    <row r="25" spans="1:12" ht="15.75" x14ac:dyDescent="0.25">
      <c r="A25" s="12">
        <v>13</v>
      </c>
      <c r="B25" s="107"/>
      <c r="C25" s="106" t="s">
        <v>22</v>
      </c>
      <c r="D25" s="106"/>
      <c r="E25" s="106"/>
      <c r="F25" s="106"/>
      <c r="G25" s="106"/>
      <c r="H25" s="41"/>
      <c r="I25" s="4"/>
      <c r="J25" s="4"/>
      <c r="K25" s="41"/>
      <c r="L25" s="2"/>
    </row>
    <row r="26" spans="1:12" ht="15.75" x14ac:dyDescent="0.25">
      <c r="A26" s="12">
        <v>14</v>
      </c>
      <c r="B26" s="107"/>
      <c r="C26" s="119" t="s">
        <v>19</v>
      </c>
      <c r="D26" s="119"/>
      <c r="E26" s="119"/>
      <c r="F26" s="119"/>
      <c r="G26" s="119"/>
      <c r="H26" s="41" t="s">
        <v>139</v>
      </c>
      <c r="I26" s="4">
        <v>90900</v>
      </c>
      <c r="J26" s="20" t="s">
        <v>102</v>
      </c>
      <c r="K26" s="41"/>
      <c r="L26" s="2"/>
    </row>
    <row r="27" spans="1:12" ht="15.75" x14ac:dyDescent="0.25">
      <c r="A27" s="12">
        <v>15</v>
      </c>
      <c r="B27" s="107"/>
      <c r="C27" s="106" t="s">
        <v>23</v>
      </c>
      <c r="D27" s="106"/>
      <c r="E27" s="106"/>
      <c r="F27" s="106"/>
      <c r="G27" s="106"/>
      <c r="H27" s="41" t="s">
        <v>50</v>
      </c>
      <c r="I27" s="4">
        <v>45000</v>
      </c>
      <c r="J27" s="4"/>
      <c r="K27" s="41"/>
      <c r="L27" s="2"/>
    </row>
    <row r="28" spans="1:12" ht="15.75" x14ac:dyDescent="0.25">
      <c r="A28" s="12">
        <v>16</v>
      </c>
      <c r="B28" s="107"/>
      <c r="C28" s="106" t="s">
        <v>20</v>
      </c>
      <c r="D28" s="106"/>
      <c r="E28" s="106"/>
      <c r="F28" s="106"/>
      <c r="G28" s="106"/>
      <c r="H28" s="41" t="s">
        <v>47</v>
      </c>
      <c r="I28" s="4">
        <v>280000</v>
      </c>
      <c r="J28" s="4"/>
      <c r="K28" s="41"/>
      <c r="L28" s="2"/>
    </row>
    <row r="29" spans="1:12" ht="15.75" x14ac:dyDescent="0.25">
      <c r="A29" s="12">
        <v>17</v>
      </c>
      <c r="B29" s="106"/>
      <c r="C29" s="106" t="s">
        <v>24</v>
      </c>
      <c r="D29" s="106"/>
      <c r="E29" s="106"/>
      <c r="F29" s="106"/>
      <c r="G29" s="106"/>
      <c r="H29" s="41"/>
      <c r="I29" s="4"/>
      <c r="J29" s="4"/>
      <c r="K29" s="41"/>
      <c r="L29" s="2"/>
    </row>
    <row r="30" spans="1:12" ht="15.75" x14ac:dyDescent="0.25">
      <c r="A30" s="12">
        <v>18</v>
      </c>
      <c r="B30" s="106"/>
      <c r="C30" s="106" t="s">
        <v>107</v>
      </c>
      <c r="D30" s="106"/>
      <c r="E30" s="106"/>
      <c r="F30" s="106"/>
      <c r="G30" s="106"/>
      <c r="H30" s="41" t="s">
        <v>86</v>
      </c>
      <c r="I30" s="4">
        <v>76500</v>
      </c>
      <c r="J30" s="4"/>
      <c r="K30" s="41"/>
      <c r="L30" s="2"/>
    </row>
    <row r="31" spans="1:12" ht="15.75" x14ac:dyDescent="0.25">
      <c r="A31" s="12">
        <v>19</v>
      </c>
      <c r="B31" s="106"/>
      <c r="C31" s="106" t="s">
        <v>25</v>
      </c>
      <c r="D31" s="106"/>
      <c r="E31" s="106"/>
      <c r="F31" s="106"/>
      <c r="G31" s="106"/>
      <c r="H31" s="41" t="s">
        <v>49</v>
      </c>
      <c r="I31" s="4">
        <v>24000</v>
      </c>
      <c r="J31" s="4"/>
      <c r="K31" s="41"/>
      <c r="L31" s="2"/>
    </row>
    <row r="32" spans="1:12" ht="15" customHeight="1" x14ac:dyDescent="0.25">
      <c r="A32" s="12">
        <v>20</v>
      </c>
      <c r="B32" s="115" t="s">
        <v>29</v>
      </c>
      <c r="C32" s="106" t="s">
        <v>26</v>
      </c>
      <c r="D32" s="106"/>
      <c r="E32" s="106"/>
      <c r="F32" s="106"/>
      <c r="G32" s="106"/>
      <c r="H32" s="41"/>
      <c r="I32" s="4"/>
      <c r="J32" s="4"/>
      <c r="K32" s="42"/>
      <c r="L32" s="76"/>
    </row>
    <row r="33" spans="1:13" ht="15.75" x14ac:dyDescent="0.25">
      <c r="A33" s="12"/>
      <c r="B33" s="116"/>
      <c r="C33" s="43" t="s">
        <v>74</v>
      </c>
      <c r="D33" s="44"/>
      <c r="E33" s="44"/>
      <c r="F33" s="44"/>
      <c r="G33" s="45"/>
      <c r="H33" s="46" t="s">
        <v>47</v>
      </c>
      <c r="I33" s="20">
        <v>26000</v>
      </c>
      <c r="J33" s="98"/>
      <c r="K33" s="97"/>
      <c r="L33" s="96"/>
      <c r="M33" s="2"/>
    </row>
    <row r="34" spans="1:13" ht="15.75" x14ac:dyDescent="0.25">
      <c r="A34" s="12"/>
      <c r="B34" s="116"/>
      <c r="C34" s="126" t="s">
        <v>68</v>
      </c>
      <c r="D34" s="127"/>
      <c r="E34" s="127"/>
      <c r="F34" s="127"/>
      <c r="G34" s="128"/>
      <c r="H34" s="46"/>
      <c r="I34" s="20">
        <v>6000</v>
      </c>
      <c r="J34" s="20" t="s">
        <v>71</v>
      </c>
      <c r="K34" s="40"/>
      <c r="L34" s="76"/>
    </row>
    <row r="35" spans="1:13" ht="15.75" x14ac:dyDescent="0.25">
      <c r="A35" s="12">
        <v>21</v>
      </c>
      <c r="B35" s="116"/>
      <c r="C35" s="106" t="s">
        <v>27</v>
      </c>
      <c r="D35" s="106"/>
      <c r="E35" s="106"/>
      <c r="F35" s="106"/>
      <c r="G35" s="106"/>
      <c r="H35" s="41" t="s">
        <v>138</v>
      </c>
      <c r="I35" s="4">
        <v>114000</v>
      </c>
      <c r="J35" s="4"/>
      <c r="K35" s="41"/>
      <c r="L35" s="76"/>
    </row>
    <row r="36" spans="1:13" ht="15.75" x14ac:dyDescent="0.25">
      <c r="A36" s="12">
        <v>22</v>
      </c>
      <c r="B36" s="116"/>
      <c r="C36" s="37" t="s">
        <v>57</v>
      </c>
      <c r="D36" s="38"/>
      <c r="E36" s="38"/>
      <c r="F36" s="38"/>
      <c r="G36" s="39"/>
      <c r="H36" s="41" t="s">
        <v>137</v>
      </c>
      <c r="I36" s="4">
        <v>70000</v>
      </c>
      <c r="J36" s="4"/>
      <c r="K36" s="41"/>
      <c r="L36" s="76"/>
    </row>
    <row r="37" spans="1:13" ht="15.75" x14ac:dyDescent="0.25">
      <c r="A37" s="12">
        <v>23</v>
      </c>
      <c r="B37" s="116"/>
      <c r="C37" s="106" t="s">
        <v>28</v>
      </c>
      <c r="D37" s="106"/>
      <c r="E37" s="106"/>
      <c r="F37" s="106"/>
      <c r="G37" s="106"/>
      <c r="H37" s="41"/>
      <c r="I37" s="4"/>
      <c r="J37" s="4"/>
      <c r="K37" s="41"/>
      <c r="L37" s="76"/>
    </row>
    <row r="38" spans="1:13" ht="15" customHeight="1" x14ac:dyDescent="0.25">
      <c r="A38" s="12">
        <v>24</v>
      </c>
      <c r="B38" s="117"/>
      <c r="C38" s="123" t="s">
        <v>56</v>
      </c>
      <c r="D38" s="124"/>
      <c r="E38" s="124"/>
      <c r="F38" s="124"/>
      <c r="G38" s="125"/>
      <c r="H38" s="41"/>
      <c r="I38" s="4"/>
      <c r="J38" s="4"/>
      <c r="K38" s="41"/>
      <c r="L38" s="76"/>
    </row>
    <row r="39" spans="1:13" ht="15" customHeight="1" x14ac:dyDescent="0.25">
      <c r="A39" s="12">
        <v>25</v>
      </c>
      <c r="B39" s="107" t="s">
        <v>30</v>
      </c>
      <c r="C39" s="106" t="s">
        <v>51</v>
      </c>
      <c r="D39" s="106"/>
      <c r="E39" s="106"/>
      <c r="F39" s="106"/>
      <c r="G39" s="106"/>
      <c r="H39" s="41"/>
      <c r="I39" s="4"/>
      <c r="J39" s="4"/>
      <c r="K39" s="41"/>
      <c r="L39" s="76"/>
    </row>
    <row r="40" spans="1:13" ht="15.75" x14ac:dyDescent="0.25">
      <c r="A40" s="12">
        <v>26</v>
      </c>
      <c r="B40" s="106"/>
      <c r="C40" s="106" t="s">
        <v>53</v>
      </c>
      <c r="D40" s="106"/>
      <c r="E40" s="106"/>
      <c r="F40" s="132"/>
      <c r="G40" s="106"/>
      <c r="H40" s="41"/>
      <c r="I40" s="4"/>
      <c r="J40" s="4"/>
      <c r="K40" s="41"/>
      <c r="L40" s="76"/>
    </row>
    <row r="41" spans="1:13" ht="15.75" x14ac:dyDescent="0.25">
      <c r="A41" s="12">
        <v>27</v>
      </c>
      <c r="B41" s="106"/>
      <c r="C41" s="41" t="s">
        <v>58</v>
      </c>
      <c r="D41" s="41"/>
      <c r="E41" s="37"/>
      <c r="F41" s="38"/>
      <c r="G41" s="39"/>
      <c r="H41" s="41"/>
      <c r="I41" s="4"/>
      <c r="J41" s="4"/>
      <c r="K41" s="41"/>
      <c r="L41" s="76"/>
    </row>
    <row r="42" spans="1:13" ht="15.75" x14ac:dyDescent="0.25">
      <c r="A42" s="12"/>
      <c r="B42" s="106"/>
      <c r="C42" s="34" t="s">
        <v>73</v>
      </c>
      <c r="D42" s="38"/>
      <c r="E42" s="38"/>
      <c r="F42" s="38"/>
      <c r="G42" s="39"/>
      <c r="H42" s="41"/>
      <c r="I42" s="20">
        <v>124000</v>
      </c>
      <c r="J42" s="4"/>
      <c r="K42" s="41"/>
      <c r="L42" s="76"/>
      <c r="M42" s="2"/>
    </row>
    <row r="43" spans="1:13" ht="15.75" x14ac:dyDescent="0.25">
      <c r="A43" s="12">
        <v>28</v>
      </c>
      <c r="B43" s="106"/>
      <c r="C43" s="120" t="s">
        <v>105</v>
      </c>
      <c r="D43" s="121"/>
      <c r="E43" s="121"/>
      <c r="F43" s="121"/>
      <c r="G43" s="122"/>
      <c r="H43" s="46"/>
      <c r="I43" s="20"/>
      <c r="J43" s="4"/>
      <c r="K43" s="41"/>
      <c r="L43" s="76"/>
    </row>
    <row r="44" spans="1:13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3" ht="3" customHeight="1" x14ac:dyDescent="0.25">
      <c r="A45" s="47" t="s">
        <v>136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13" ht="15" hidden="1" customHeigh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1:13" ht="15" customHeight="1" x14ac:dyDescent="0.25">
      <c r="A47" s="2" t="s">
        <v>135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3" ht="15" customHeight="1" x14ac:dyDescent="0.25">
      <c r="A48" s="2" t="s">
        <v>134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1:12" ht="15" customHeight="1" x14ac:dyDescent="0.25">
      <c r="A49" s="2" t="s">
        <v>133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1:12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x14ac:dyDescent="0.25">
      <c r="A51" s="2" t="s">
        <v>31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" customHeight="1" x14ac:dyDescent="0.25">
      <c r="A52" s="2"/>
      <c r="B52" s="2"/>
      <c r="C52" s="2"/>
      <c r="D52" s="2"/>
      <c r="E52" s="2"/>
      <c r="F52" s="2"/>
      <c r="G52" s="2"/>
      <c r="H52" s="17" t="s">
        <v>32</v>
      </c>
      <c r="I52" s="2"/>
      <c r="J52" s="2"/>
      <c r="K52" s="2"/>
      <c r="L52" s="2"/>
    </row>
    <row r="53" spans="1:12" ht="15.75" x14ac:dyDescent="0.25">
      <c r="A53" s="2" t="s">
        <v>33</v>
      </c>
      <c r="B53" s="2"/>
      <c r="C53" s="2"/>
      <c r="D53" s="2"/>
      <c r="E53" s="2"/>
      <c r="F53" s="2"/>
      <c r="G53" s="2"/>
      <c r="H53" s="2"/>
      <c r="I53" s="2"/>
      <c r="K53" s="2"/>
      <c r="L53" s="2"/>
    </row>
    <row r="54" spans="1:12" ht="15.75" x14ac:dyDescent="0.25">
      <c r="A54" s="2"/>
      <c r="B54" s="2" t="s">
        <v>34</v>
      </c>
      <c r="C54" s="2"/>
      <c r="D54" s="2"/>
      <c r="E54" s="2"/>
      <c r="F54" s="2"/>
      <c r="G54" s="2"/>
      <c r="H54" s="2"/>
      <c r="I54" s="2"/>
      <c r="K54" s="2"/>
      <c r="L54" s="2"/>
    </row>
    <row r="55" spans="1:12" ht="15.75" x14ac:dyDescent="0.25">
      <c r="A55" s="2"/>
      <c r="B55" s="2" t="s">
        <v>34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</sheetData>
  <mergeCells count="35">
    <mergeCell ref="C39:G39"/>
    <mergeCell ref="C40:G40"/>
    <mergeCell ref="B39:B43"/>
    <mergeCell ref="C43:G43"/>
    <mergeCell ref="B32:B38"/>
    <mergeCell ref="C32:G32"/>
    <mergeCell ref="C35:G35"/>
    <mergeCell ref="C37:G37"/>
    <mergeCell ref="C34:G34"/>
    <mergeCell ref="C38:G38"/>
    <mergeCell ref="C26:G26"/>
    <mergeCell ref="C13:G13"/>
    <mergeCell ref="C15:G15"/>
    <mergeCell ref="C16:G16"/>
    <mergeCell ref="C23:G23"/>
    <mergeCell ref="A7:C7"/>
    <mergeCell ref="A8:C8"/>
    <mergeCell ref="A9:C9"/>
    <mergeCell ref="C30:G30"/>
    <mergeCell ref="C31:G31"/>
    <mergeCell ref="C27:G27"/>
    <mergeCell ref="C28:G28"/>
    <mergeCell ref="C29:G29"/>
    <mergeCell ref="C18:G18"/>
    <mergeCell ref="C19:G19"/>
    <mergeCell ref="C24:G24"/>
    <mergeCell ref="C25:G25"/>
    <mergeCell ref="B22:B31"/>
    <mergeCell ref="B13:B21"/>
    <mergeCell ref="C20:G20"/>
    <mergeCell ref="C21:G21"/>
    <mergeCell ref="C17:G17"/>
    <mergeCell ref="C22:G22"/>
    <mergeCell ref="C12:G12"/>
    <mergeCell ref="C14:G14"/>
  </mergeCells>
  <pageMargins left="0.23622047244094491" right="0.23622047244094491" top="0.74803149606299213" bottom="0.74803149606299213" header="0.31496062992125984" footer="0.31496062992125984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L39" sqref="L39"/>
    </sheetView>
  </sheetViews>
  <sheetFormatPr defaultRowHeight="15" x14ac:dyDescent="0.25"/>
  <cols>
    <col min="1" max="1" width="6.5703125" customWidth="1"/>
    <col min="2" max="2" width="7.7109375" customWidth="1"/>
    <col min="3" max="3" width="11.85546875" customWidth="1"/>
    <col min="4" max="4" width="16.28515625" customWidth="1"/>
    <col min="5" max="5" width="11.42578125" customWidth="1"/>
    <col min="6" max="6" width="12.28515625" customWidth="1"/>
    <col min="7" max="7" width="12" customWidth="1"/>
    <col min="8" max="8" width="14.7109375" customWidth="1"/>
    <col min="9" max="9" width="19.140625" customWidth="1"/>
    <col min="10" max="10" width="14.5703125" customWidth="1"/>
    <col min="11" max="11" width="12.140625" customWidth="1"/>
  </cols>
  <sheetData>
    <row r="1" spans="1:12" ht="18.75" x14ac:dyDescent="0.3">
      <c r="A1" s="3" t="s">
        <v>0</v>
      </c>
    </row>
    <row r="2" spans="1:12" ht="18.75" x14ac:dyDescent="0.3">
      <c r="A2" s="3" t="s">
        <v>1</v>
      </c>
    </row>
    <row r="3" spans="1:12" ht="18.75" x14ac:dyDescent="0.3">
      <c r="A3" s="3" t="s">
        <v>2</v>
      </c>
    </row>
    <row r="5" spans="1:12" ht="21" x14ac:dyDescent="0.35">
      <c r="E5" s="1" t="s">
        <v>3</v>
      </c>
    </row>
    <row r="6" spans="1:12" ht="15.75" x14ac:dyDescent="0.25">
      <c r="B6" s="2" t="s">
        <v>132</v>
      </c>
      <c r="C6" s="2"/>
      <c r="D6" s="2"/>
      <c r="E6" s="2"/>
      <c r="F6" s="2"/>
      <c r="G6" s="2"/>
      <c r="H6" s="2"/>
      <c r="I6" s="2"/>
      <c r="J6" s="2"/>
    </row>
    <row r="7" spans="1:12" ht="45.75" customHeight="1" x14ac:dyDescent="0.25">
      <c r="A7" s="109" t="s">
        <v>5</v>
      </c>
      <c r="B7" s="110"/>
      <c r="C7" s="111"/>
      <c r="D7" s="81" t="s">
        <v>76</v>
      </c>
      <c r="E7" s="81" t="s">
        <v>77</v>
      </c>
      <c r="F7" s="81" t="s">
        <v>35</v>
      </c>
      <c r="G7" s="81" t="s">
        <v>4</v>
      </c>
      <c r="H7" s="81" t="s">
        <v>82</v>
      </c>
      <c r="I7" s="81" t="s">
        <v>97</v>
      </c>
      <c r="J7" s="80"/>
    </row>
    <row r="8" spans="1:12" ht="19.5" customHeight="1" x14ac:dyDescent="0.25">
      <c r="A8" s="109">
        <v>1</v>
      </c>
      <c r="B8" s="110"/>
      <c r="C8" s="111"/>
      <c r="D8" s="81">
        <v>2</v>
      </c>
      <c r="E8" s="81">
        <v>3</v>
      </c>
      <c r="F8" s="81" t="s">
        <v>36</v>
      </c>
      <c r="G8" s="81" t="s">
        <v>37</v>
      </c>
      <c r="H8" s="81" t="s">
        <v>39</v>
      </c>
      <c r="I8" s="5" t="s">
        <v>78</v>
      </c>
      <c r="J8" s="80"/>
    </row>
    <row r="9" spans="1:12" ht="18.75" x14ac:dyDescent="0.3">
      <c r="A9" s="112">
        <v>236999.42</v>
      </c>
      <c r="B9" s="113"/>
      <c r="C9" s="114"/>
      <c r="D9" s="79">
        <v>287948</v>
      </c>
      <c r="E9" s="12">
        <v>-603012</v>
      </c>
      <c r="F9" s="4">
        <f>A9*5/100</f>
        <v>11849.971000000001</v>
      </c>
      <c r="G9" s="4">
        <f>A9*25/100</f>
        <v>59249.855000000003</v>
      </c>
      <c r="H9" s="4">
        <f>A9-F9-G9</f>
        <v>165899.59400000001</v>
      </c>
      <c r="I9" s="8">
        <f>H9-D9+E9</f>
        <v>-725060.40599999996</v>
      </c>
      <c r="J9" s="77"/>
    </row>
    <row r="12" spans="1:12" ht="18.75" x14ac:dyDescent="0.3">
      <c r="C12" s="3" t="s">
        <v>69</v>
      </c>
    </row>
    <row r="13" spans="1:12" ht="31.5" x14ac:dyDescent="0.25">
      <c r="A13" s="9" t="s">
        <v>6</v>
      </c>
      <c r="B13" s="10" t="s">
        <v>9</v>
      </c>
      <c r="C13" s="103" t="s">
        <v>8</v>
      </c>
      <c r="D13" s="104"/>
      <c r="E13" s="104"/>
      <c r="F13" s="104"/>
      <c r="G13" s="105"/>
      <c r="H13" s="11" t="s">
        <v>40</v>
      </c>
      <c r="I13" s="35" t="s">
        <v>72</v>
      </c>
      <c r="J13" s="10" t="s">
        <v>96</v>
      </c>
      <c r="K13" s="10" t="s">
        <v>7</v>
      </c>
      <c r="L13" s="2"/>
    </row>
    <row r="14" spans="1:12" ht="15.75" x14ac:dyDescent="0.25">
      <c r="A14" s="12">
        <v>1</v>
      </c>
      <c r="B14" s="107" t="s">
        <v>10</v>
      </c>
      <c r="C14" s="106" t="s">
        <v>95</v>
      </c>
      <c r="D14" s="106"/>
      <c r="E14" s="106"/>
      <c r="F14" s="106"/>
      <c r="G14" s="106"/>
      <c r="H14" s="41"/>
      <c r="I14" s="4"/>
      <c r="J14" s="4"/>
      <c r="K14" s="41"/>
      <c r="L14" s="2"/>
    </row>
    <row r="15" spans="1:12" ht="15.75" x14ac:dyDescent="0.25">
      <c r="A15" s="12">
        <v>2</v>
      </c>
      <c r="B15" s="108"/>
      <c r="C15" s="106" t="s">
        <v>13</v>
      </c>
      <c r="D15" s="106"/>
      <c r="E15" s="106"/>
      <c r="F15" s="106"/>
      <c r="G15" s="106"/>
      <c r="H15" s="41" t="s">
        <v>101</v>
      </c>
      <c r="I15" s="4">
        <v>21600</v>
      </c>
      <c r="J15" s="4"/>
      <c r="K15" s="41"/>
      <c r="L15" s="2"/>
    </row>
    <row r="16" spans="1:12" ht="15.75" x14ac:dyDescent="0.25">
      <c r="A16" s="12">
        <v>3</v>
      </c>
      <c r="B16" s="108"/>
      <c r="C16" s="106" t="s">
        <v>11</v>
      </c>
      <c r="D16" s="106"/>
      <c r="E16" s="106"/>
      <c r="F16" s="106"/>
      <c r="G16" s="106"/>
      <c r="H16" s="41" t="s">
        <v>59</v>
      </c>
      <c r="I16" s="4">
        <v>91000</v>
      </c>
      <c r="J16" s="4"/>
      <c r="K16" s="41"/>
      <c r="L16" s="2"/>
    </row>
    <row r="17" spans="1:12" ht="15.75" x14ac:dyDescent="0.25">
      <c r="A17" s="12">
        <v>4</v>
      </c>
      <c r="B17" s="108"/>
      <c r="C17" s="106" t="s">
        <v>94</v>
      </c>
      <c r="D17" s="106"/>
      <c r="E17" s="106"/>
      <c r="F17" s="106"/>
      <c r="G17" s="106"/>
      <c r="H17" s="41" t="s">
        <v>42</v>
      </c>
      <c r="I17" s="4">
        <v>24000</v>
      </c>
      <c r="J17" s="4"/>
      <c r="K17" s="41"/>
      <c r="L17" s="2"/>
    </row>
    <row r="18" spans="1:12" ht="15.75" x14ac:dyDescent="0.25">
      <c r="A18" s="12">
        <v>5</v>
      </c>
      <c r="B18" s="108"/>
      <c r="C18" s="106" t="s">
        <v>12</v>
      </c>
      <c r="D18" s="106"/>
      <c r="E18" s="106"/>
      <c r="F18" s="106"/>
      <c r="G18" s="106"/>
      <c r="H18" s="41"/>
      <c r="I18" s="4"/>
      <c r="J18" s="4"/>
      <c r="K18" s="41"/>
      <c r="L18" s="2"/>
    </row>
    <row r="19" spans="1:12" ht="15.75" x14ac:dyDescent="0.25">
      <c r="A19" s="12">
        <v>6</v>
      </c>
      <c r="B19" s="108"/>
      <c r="C19" s="106" t="s">
        <v>14</v>
      </c>
      <c r="D19" s="106"/>
      <c r="E19" s="106"/>
      <c r="F19" s="106"/>
      <c r="G19" s="106"/>
      <c r="H19" s="41"/>
      <c r="I19" s="4"/>
      <c r="J19" s="4"/>
      <c r="K19" s="41"/>
      <c r="L19" s="2"/>
    </row>
    <row r="20" spans="1:12" ht="15.75" x14ac:dyDescent="0.25">
      <c r="A20" s="12">
        <v>7</v>
      </c>
      <c r="B20" s="106"/>
      <c r="C20" s="106" t="s">
        <v>15</v>
      </c>
      <c r="D20" s="106"/>
      <c r="E20" s="106"/>
      <c r="F20" s="106"/>
      <c r="G20" s="106"/>
      <c r="H20" s="41"/>
      <c r="I20" s="4"/>
      <c r="J20" s="4"/>
      <c r="K20" s="41"/>
      <c r="L20" s="2"/>
    </row>
    <row r="21" spans="1:12" ht="15.75" x14ac:dyDescent="0.25">
      <c r="A21" s="12">
        <v>8</v>
      </c>
      <c r="B21" s="106"/>
      <c r="C21" s="106" t="s">
        <v>16</v>
      </c>
      <c r="D21" s="106"/>
      <c r="E21" s="106"/>
      <c r="F21" s="106"/>
      <c r="G21" s="106"/>
      <c r="H21" s="41"/>
      <c r="I21" s="4"/>
      <c r="J21" s="4"/>
      <c r="K21" s="41"/>
      <c r="L21" s="2"/>
    </row>
    <row r="22" spans="1:12" ht="15.75" x14ac:dyDescent="0.25">
      <c r="A22" s="12">
        <v>9</v>
      </c>
      <c r="B22" s="106"/>
      <c r="C22" s="106" t="s">
        <v>92</v>
      </c>
      <c r="D22" s="106"/>
      <c r="E22" s="106"/>
      <c r="F22" s="106"/>
      <c r="G22" s="106"/>
      <c r="H22" s="41"/>
      <c r="I22" s="4"/>
      <c r="J22" s="4"/>
      <c r="K22" s="41"/>
      <c r="L22" s="2"/>
    </row>
    <row r="23" spans="1:12" ht="15.75" x14ac:dyDescent="0.25">
      <c r="A23" s="12">
        <v>10</v>
      </c>
      <c r="B23" s="107" t="s">
        <v>17</v>
      </c>
      <c r="C23" s="106" t="s">
        <v>91</v>
      </c>
      <c r="D23" s="106"/>
      <c r="E23" s="106"/>
      <c r="F23" s="106"/>
      <c r="G23" s="106"/>
      <c r="H23" s="41"/>
      <c r="I23" s="4"/>
      <c r="J23" s="4"/>
      <c r="K23" s="41"/>
      <c r="L23" s="2"/>
    </row>
    <row r="24" spans="1:12" ht="15.75" x14ac:dyDescent="0.25">
      <c r="A24" s="12">
        <v>11</v>
      </c>
      <c r="B24" s="107"/>
      <c r="C24" s="106" t="s">
        <v>18</v>
      </c>
      <c r="D24" s="106"/>
      <c r="E24" s="106"/>
      <c r="F24" s="106"/>
      <c r="G24" s="106"/>
      <c r="H24" s="41" t="s">
        <v>44</v>
      </c>
      <c r="I24" s="4">
        <v>1040</v>
      </c>
      <c r="J24" s="4"/>
      <c r="K24" s="41"/>
      <c r="L24" s="2"/>
    </row>
    <row r="25" spans="1:12" ht="15.75" x14ac:dyDescent="0.25">
      <c r="A25" s="12">
        <v>12</v>
      </c>
      <c r="B25" s="107"/>
      <c r="C25" s="119" t="s">
        <v>89</v>
      </c>
      <c r="D25" s="119"/>
      <c r="E25" s="119"/>
      <c r="F25" s="119"/>
      <c r="G25" s="119"/>
      <c r="H25" s="46" t="s">
        <v>131</v>
      </c>
      <c r="I25" s="20">
        <v>120000</v>
      </c>
      <c r="J25" s="20" t="s">
        <v>67</v>
      </c>
      <c r="K25" s="41"/>
      <c r="L25" s="2"/>
    </row>
    <row r="26" spans="1:12" ht="15.75" x14ac:dyDescent="0.25">
      <c r="A26" s="12">
        <v>13</v>
      </c>
      <c r="B26" s="107"/>
      <c r="C26" s="106" t="s">
        <v>22</v>
      </c>
      <c r="D26" s="106"/>
      <c r="E26" s="106"/>
      <c r="F26" s="106"/>
      <c r="G26" s="106"/>
      <c r="I26" s="4"/>
      <c r="J26" s="4"/>
      <c r="K26" s="41"/>
      <c r="L26" s="2"/>
    </row>
    <row r="27" spans="1:12" ht="15.75" x14ac:dyDescent="0.25">
      <c r="A27" s="12">
        <v>14</v>
      </c>
      <c r="B27" s="107"/>
      <c r="C27" s="119" t="s">
        <v>19</v>
      </c>
      <c r="D27" s="119"/>
      <c r="E27" s="119"/>
      <c r="F27" s="119"/>
      <c r="G27" s="119"/>
      <c r="H27" s="46" t="s">
        <v>130</v>
      </c>
      <c r="I27" s="20">
        <v>40346</v>
      </c>
      <c r="J27" s="20" t="s">
        <v>67</v>
      </c>
      <c r="K27" s="41"/>
      <c r="L27" s="2"/>
    </row>
    <row r="28" spans="1:12" ht="15.75" x14ac:dyDescent="0.25">
      <c r="A28" s="12">
        <v>15</v>
      </c>
      <c r="B28" s="107"/>
      <c r="C28" s="106" t="s">
        <v>23</v>
      </c>
      <c r="D28" s="106"/>
      <c r="E28" s="106"/>
      <c r="F28" s="106"/>
      <c r="G28" s="106"/>
      <c r="H28" s="41" t="s">
        <v>50</v>
      </c>
      <c r="I28" s="4">
        <v>40000</v>
      </c>
      <c r="J28" s="4"/>
      <c r="K28" s="41"/>
      <c r="L28" s="2"/>
    </row>
    <row r="29" spans="1:12" ht="15.75" x14ac:dyDescent="0.25">
      <c r="A29" s="12">
        <v>16</v>
      </c>
      <c r="B29" s="107"/>
      <c r="C29" s="106" t="s">
        <v>20</v>
      </c>
      <c r="D29" s="106"/>
      <c r="E29" s="106"/>
      <c r="F29" s="106"/>
      <c r="G29" s="106"/>
      <c r="H29" s="41"/>
      <c r="I29" s="4"/>
      <c r="J29" s="4"/>
      <c r="K29" s="41"/>
      <c r="L29" s="2"/>
    </row>
    <row r="30" spans="1:12" ht="15.75" x14ac:dyDescent="0.25">
      <c r="A30" s="12">
        <v>17</v>
      </c>
      <c r="B30" s="106"/>
      <c r="C30" s="106" t="s">
        <v>24</v>
      </c>
      <c r="D30" s="106"/>
      <c r="E30" s="106"/>
      <c r="F30" s="106"/>
      <c r="G30" s="106"/>
      <c r="H30" s="41" t="s">
        <v>129</v>
      </c>
      <c r="I30" s="4">
        <v>300000</v>
      </c>
      <c r="J30" s="4"/>
      <c r="K30" s="41"/>
      <c r="L30" s="2"/>
    </row>
    <row r="31" spans="1:12" ht="15.75" x14ac:dyDescent="0.25">
      <c r="A31" s="12">
        <v>18</v>
      </c>
      <c r="B31" s="106"/>
      <c r="C31" s="106" t="s">
        <v>21</v>
      </c>
      <c r="D31" s="106"/>
      <c r="E31" s="106"/>
      <c r="F31" s="106"/>
      <c r="G31" s="106"/>
      <c r="H31" s="41"/>
      <c r="I31" s="4"/>
      <c r="J31" s="4"/>
      <c r="K31" s="41"/>
      <c r="L31" s="2"/>
    </row>
    <row r="32" spans="1:12" ht="15.75" x14ac:dyDescent="0.25">
      <c r="A32" s="12">
        <v>19</v>
      </c>
      <c r="B32" s="106"/>
      <c r="C32" s="106" t="s">
        <v>25</v>
      </c>
      <c r="D32" s="106"/>
      <c r="E32" s="106"/>
      <c r="F32" s="106"/>
      <c r="G32" s="106"/>
      <c r="H32" s="41" t="s">
        <v>49</v>
      </c>
      <c r="I32" s="4">
        <v>24000</v>
      </c>
      <c r="J32" s="4"/>
      <c r="K32" s="41"/>
      <c r="L32" s="2"/>
    </row>
    <row r="33" spans="1:12" ht="15" customHeight="1" x14ac:dyDescent="0.25">
      <c r="A33" s="12">
        <v>20</v>
      </c>
      <c r="B33" s="115" t="s">
        <v>29</v>
      </c>
      <c r="C33" s="106" t="s">
        <v>26</v>
      </c>
      <c r="D33" s="106"/>
      <c r="E33" s="106"/>
      <c r="F33" s="106"/>
      <c r="G33" s="106"/>
      <c r="H33" s="41"/>
      <c r="I33" s="4"/>
      <c r="J33" s="4"/>
      <c r="K33" s="41"/>
      <c r="L33" s="76"/>
    </row>
    <row r="34" spans="1:12" ht="15.75" x14ac:dyDescent="0.25">
      <c r="A34" s="12">
        <v>21</v>
      </c>
      <c r="B34" s="116"/>
      <c r="C34" s="119" t="s">
        <v>27</v>
      </c>
      <c r="D34" s="119"/>
      <c r="E34" s="119"/>
      <c r="F34" s="119"/>
      <c r="G34" s="119"/>
      <c r="H34" s="46" t="s">
        <v>50</v>
      </c>
      <c r="I34" s="20">
        <v>70000</v>
      </c>
      <c r="J34" s="20" t="s">
        <v>67</v>
      </c>
      <c r="K34" s="46"/>
      <c r="L34" s="76"/>
    </row>
    <row r="35" spans="1:12" ht="15.75" x14ac:dyDescent="0.25">
      <c r="A35" s="12"/>
      <c r="B35" s="116"/>
      <c r="C35" s="43" t="s">
        <v>74</v>
      </c>
      <c r="D35" s="85"/>
      <c r="E35" s="85"/>
      <c r="F35" s="85"/>
      <c r="G35" s="84"/>
      <c r="H35" s="46"/>
      <c r="I35" s="20">
        <v>15000</v>
      </c>
      <c r="J35" s="20"/>
      <c r="K35" s="46"/>
      <c r="L35" s="76"/>
    </row>
    <row r="36" spans="1:12" ht="15.75" x14ac:dyDescent="0.25">
      <c r="A36" s="12"/>
      <c r="B36" s="116"/>
      <c r="C36" s="34" t="s">
        <v>68</v>
      </c>
      <c r="D36" s="85"/>
      <c r="E36" s="85"/>
      <c r="F36" s="85"/>
      <c r="G36" s="84"/>
      <c r="H36" s="46"/>
      <c r="I36" s="20">
        <v>6000</v>
      </c>
      <c r="J36" s="20" t="s">
        <v>71</v>
      </c>
      <c r="K36" s="46"/>
      <c r="L36" s="76"/>
    </row>
    <row r="37" spans="1:12" ht="15.75" x14ac:dyDescent="0.25">
      <c r="A37" s="12">
        <v>22</v>
      </c>
      <c r="B37" s="116"/>
      <c r="C37" s="37" t="s">
        <v>57</v>
      </c>
      <c r="D37" s="38"/>
      <c r="E37" s="38"/>
      <c r="F37" s="38"/>
      <c r="G37" s="39"/>
      <c r="H37" s="41"/>
      <c r="I37" s="4"/>
      <c r="J37" s="4"/>
      <c r="K37" s="41"/>
      <c r="L37" s="76"/>
    </row>
    <row r="38" spans="1:12" ht="15.75" x14ac:dyDescent="0.25">
      <c r="A38" s="12">
        <v>23</v>
      </c>
      <c r="B38" s="116"/>
      <c r="C38" s="106" t="s">
        <v>28</v>
      </c>
      <c r="D38" s="106"/>
      <c r="E38" s="106"/>
      <c r="F38" s="106"/>
      <c r="G38" s="106"/>
      <c r="H38" s="41" t="s">
        <v>47</v>
      </c>
      <c r="I38" s="4"/>
      <c r="J38" s="4"/>
      <c r="K38" s="41"/>
      <c r="L38" s="76"/>
    </row>
    <row r="39" spans="1:12" ht="15" customHeight="1" x14ac:dyDescent="0.25">
      <c r="A39" s="12">
        <v>24</v>
      </c>
      <c r="B39" s="117"/>
      <c r="C39" s="123" t="s">
        <v>56</v>
      </c>
      <c r="D39" s="124"/>
      <c r="E39" s="124"/>
      <c r="F39" s="124"/>
      <c r="G39" s="125"/>
      <c r="H39" s="41" t="s">
        <v>128</v>
      </c>
      <c r="I39" s="4"/>
      <c r="J39" s="4"/>
      <c r="K39" s="41"/>
      <c r="L39" s="76"/>
    </row>
    <row r="40" spans="1:12" ht="15" customHeight="1" x14ac:dyDescent="0.25">
      <c r="A40" s="12">
        <v>25</v>
      </c>
      <c r="B40" s="107" t="s">
        <v>30</v>
      </c>
      <c r="C40" s="106" t="s">
        <v>51</v>
      </c>
      <c r="D40" s="106"/>
      <c r="E40" s="106"/>
      <c r="F40" s="106"/>
      <c r="G40" s="106"/>
      <c r="H40" s="41" t="s">
        <v>52</v>
      </c>
      <c r="I40" s="4">
        <v>3900</v>
      </c>
      <c r="J40" s="4"/>
      <c r="K40" s="41"/>
      <c r="L40" s="76"/>
    </row>
    <row r="41" spans="1:12" ht="15" customHeight="1" x14ac:dyDescent="0.25">
      <c r="A41" s="12"/>
      <c r="B41" s="107"/>
      <c r="C41" s="34" t="s">
        <v>73</v>
      </c>
      <c r="D41" s="38"/>
      <c r="E41" s="38"/>
      <c r="F41" s="38"/>
      <c r="G41" s="39"/>
      <c r="H41" s="41"/>
      <c r="I41" s="20">
        <v>54000</v>
      </c>
      <c r="J41" s="4"/>
      <c r="K41" s="41"/>
      <c r="L41" s="76"/>
    </row>
    <row r="42" spans="1:12" ht="15.75" x14ac:dyDescent="0.25">
      <c r="A42" s="12">
        <v>26</v>
      </c>
      <c r="B42" s="106"/>
      <c r="C42" s="106" t="s">
        <v>53</v>
      </c>
      <c r="D42" s="106"/>
      <c r="E42" s="106"/>
      <c r="F42" s="106"/>
      <c r="G42" s="106"/>
      <c r="H42" s="41" t="s">
        <v>54</v>
      </c>
      <c r="I42" s="4">
        <v>15000</v>
      </c>
      <c r="J42" s="4"/>
      <c r="K42" s="41"/>
      <c r="L42" s="76"/>
    </row>
    <row r="43" spans="1:12" ht="15.75" x14ac:dyDescent="0.25">
      <c r="A43" s="12">
        <v>27</v>
      </c>
      <c r="B43" s="106"/>
      <c r="C43" s="37" t="s">
        <v>58</v>
      </c>
      <c r="D43" s="38"/>
      <c r="E43" s="38"/>
      <c r="F43" s="38"/>
      <c r="G43" s="39"/>
      <c r="H43" s="41"/>
      <c r="I43" s="4">
        <v>5000</v>
      </c>
      <c r="J43" s="4"/>
      <c r="K43" s="41"/>
      <c r="L43" s="76"/>
    </row>
    <row r="44" spans="1:12" ht="15.75" x14ac:dyDescent="0.25">
      <c r="A44" s="12">
        <v>28</v>
      </c>
      <c r="B44" s="106"/>
      <c r="C44" s="106"/>
      <c r="D44" s="106"/>
      <c r="E44" s="106"/>
      <c r="F44" s="106"/>
      <c r="G44" s="106"/>
      <c r="H44" s="41"/>
      <c r="I44" s="4"/>
      <c r="J44" s="4"/>
      <c r="K44" s="41"/>
      <c r="L44" s="76"/>
    </row>
    <row r="45" spans="1:12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3" customHeight="1" x14ac:dyDescent="0.25">
      <c r="A46" s="118" t="s">
        <v>83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2" hidden="1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</row>
    <row r="50" spans="1:12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</row>
    <row r="51" spans="1:12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x14ac:dyDescent="0.25">
      <c r="A52" s="2" t="s">
        <v>31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" customHeight="1" x14ac:dyDescent="0.25">
      <c r="A53" s="2"/>
      <c r="B53" s="2"/>
      <c r="C53" s="2"/>
      <c r="D53" s="2"/>
      <c r="E53" s="2"/>
      <c r="F53" s="2"/>
      <c r="G53" s="2"/>
      <c r="H53" s="17" t="s">
        <v>32</v>
      </c>
      <c r="I53" s="2"/>
      <c r="J53" s="2"/>
      <c r="K53" s="2"/>
      <c r="L53" s="2"/>
    </row>
    <row r="54" spans="1:12" ht="15.75" x14ac:dyDescent="0.25">
      <c r="A54" s="2" t="s">
        <v>33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x14ac:dyDescent="0.25">
      <c r="A55" s="2"/>
      <c r="B55" s="2" t="s">
        <v>34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x14ac:dyDescent="0.25">
      <c r="A56" s="2"/>
      <c r="B56" s="2" t="s">
        <v>34</v>
      </c>
      <c r="C56" s="2"/>
      <c r="D56" s="2"/>
      <c r="E56" s="2"/>
      <c r="F56" s="2"/>
      <c r="G56" s="2"/>
      <c r="H56" s="2"/>
      <c r="I56" s="2"/>
      <c r="J56" s="2"/>
      <c r="K56" s="2"/>
      <c r="L56" s="2"/>
    </row>
  </sheetData>
  <mergeCells count="35">
    <mergeCell ref="A46:L50"/>
    <mergeCell ref="C14:G14"/>
    <mergeCell ref="C33:G33"/>
    <mergeCell ref="C34:G34"/>
    <mergeCell ref="C38:G38"/>
    <mergeCell ref="C39:G39"/>
    <mergeCell ref="C40:G40"/>
    <mergeCell ref="C42:G42"/>
    <mergeCell ref="B40:B44"/>
    <mergeCell ref="C44:G44"/>
    <mergeCell ref="B33:B39"/>
    <mergeCell ref="C16:G16"/>
    <mergeCell ref="C17:G17"/>
    <mergeCell ref="B23:B32"/>
    <mergeCell ref="B14:B22"/>
    <mergeCell ref="C27:G27"/>
    <mergeCell ref="C21:G21"/>
    <mergeCell ref="C23:G23"/>
    <mergeCell ref="C15:G15"/>
    <mergeCell ref="A7:C7"/>
    <mergeCell ref="A8:C8"/>
    <mergeCell ref="A9:C9"/>
    <mergeCell ref="C31:G31"/>
    <mergeCell ref="C32:G32"/>
    <mergeCell ref="C28:G28"/>
    <mergeCell ref="C29:G29"/>
    <mergeCell ref="C30:G30"/>
    <mergeCell ref="C19:G19"/>
    <mergeCell ref="C20:G20"/>
    <mergeCell ref="C13:G13"/>
    <mergeCell ref="C22:G22"/>
    <mergeCell ref="C18:G18"/>
    <mergeCell ref="C24:G24"/>
    <mergeCell ref="C25:G25"/>
    <mergeCell ref="C26:G26"/>
  </mergeCells>
  <pageMargins left="0.25" right="0.25" top="0.75" bottom="0.75" header="0.3" footer="0.3"/>
  <pageSetup paperSize="9" scale="67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workbookViewId="0">
      <selection activeCell="K7" sqref="K7"/>
    </sheetView>
  </sheetViews>
  <sheetFormatPr defaultRowHeight="15" x14ac:dyDescent="0.25"/>
  <cols>
    <col min="1" max="1" width="6.5703125" customWidth="1"/>
    <col min="2" max="2" width="9.7109375" customWidth="1"/>
    <col min="3" max="3" width="11.85546875" customWidth="1"/>
    <col min="4" max="4" width="16.28515625" customWidth="1"/>
    <col min="5" max="5" width="12.85546875" customWidth="1"/>
    <col min="6" max="6" width="11.85546875" bestFit="1" customWidth="1"/>
    <col min="7" max="7" width="13" customWidth="1"/>
    <col min="8" max="8" width="14.140625" customWidth="1"/>
    <col min="9" max="9" width="18.28515625" customWidth="1"/>
    <col min="10" max="10" width="14.28515625" customWidth="1"/>
    <col min="11" max="11" width="11.5703125" customWidth="1"/>
  </cols>
  <sheetData>
    <row r="1" spans="1:12" ht="18.75" x14ac:dyDescent="0.3">
      <c r="A1" s="3" t="s">
        <v>0</v>
      </c>
      <c r="B1" s="3"/>
      <c r="C1" s="3"/>
      <c r="D1" s="3"/>
    </row>
    <row r="2" spans="1:12" ht="18.75" x14ac:dyDescent="0.3">
      <c r="A2" s="3" t="s">
        <v>1</v>
      </c>
      <c r="B2" s="3"/>
      <c r="C2" s="3"/>
      <c r="D2" s="3"/>
    </row>
    <row r="3" spans="1:12" ht="18.75" x14ac:dyDescent="0.3">
      <c r="A3" s="3" t="s">
        <v>2</v>
      </c>
      <c r="B3" s="3"/>
      <c r="C3" s="3"/>
      <c r="D3" s="3"/>
    </row>
    <row r="5" spans="1:12" ht="21" x14ac:dyDescent="0.35">
      <c r="E5" s="1" t="s">
        <v>3</v>
      </c>
    </row>
    <row r="6" spans="1:12" ht="15.75" x14ac:dyDescent="0.25">
      <c r="B6" s="2" t="s">
        <v>127</v>
      </c>
      <c r="C6" s="2"/>
      <c r="D6" s="2"/>
      <c r="E6" s="2"/>
      <c r="F6" s="2"/>
      <c r="G6" s="2"/>
      <c r="H6" s="2"/>
      <c r="I6" s="2"/>
      <c r="J6" s="2"/>
    </row>
    <row r="7" spans="1:12" ht="45.75" customHeight="1" x14ac:dyDescent="0.25">
      <c r="A7" s="109" t="s">
        <v>5</v>
      </c>
      <c r="B7" s="110"/>
      <c r="C7" s="111"/>
      <c r="D7" s="81" t="s">
        <v>76</v>
      </c>
      <c r="E7" s="81" t="s">
        <v>77</v>
      </c>
      <c r="F7" s="81" t="s">
        <v>35</v>
      </c>
      <c r="G7" s="81" t="s">
        <v>4</v>
      </c>
      <c r="H7" s="81" t="s">
        <v>82</v>
      </c>
      <c r="I7" s="81" t="s">
        <v>97</v>
      </c>
      <c r="J7" s="80"/>
    </row>
    <row r="8" spans="1:12" ht="19.5" customHeight="1" x14ac:dyDescent="0.25">
      <c r="A8" s="109">
        <v>1</v>
      </c>
      <c r="B8" s="110"/>
      <c r="C8" s="111"/>
      <c r="D8" s="81">
        <v>2</v>
      </c>
      <c r="E8" s="81">
        <v>3</v>
      </c>
      <c r="F8" s="81" t="s">
        <v>36</v>
      </c>
      <c r="G8" s="81" t="s">
        <v>37</v>
      </c>
      <c r="H8" s="81" t="s">
        <v>39</v>
      </c>
      <c r="I8" s="5" t="s">
        <v>78</v>
      </c>
      <c r="J8" s="80"/>
    </row>
    <row r="9" spans="1:12" ht="18.75" x14ac:dyDescent="0.3">
      <c r="A9" s="112">
        <v>455891.14</v>
      </c>
      <c r="B9" s="113"/>
      <c r="C9" s="114"/>
      <c r="D9" s="79">
        <v>575631</v>
      </c>
      <c r="E9" s="78">
        <v>1100631</v>
      </c>
      <c r="F9" s="4">
        <f>A9*5/100</f>
        <v>22794.557000000001</v>
      </c>
      <c r="G9" s="4">
        <f>A9*25/100</f>
        <v>113972.785</v>
      </c>
      <c r="H9" s="4">
        <f>A9-F9-G9</f>
        <v>319123.79799999995</v>
      </c>
      <c r="I9" s="8">
        <f>H9-D9+E9</f>
        <v>844123.79799999995</v>
      </c>
      <c r="J9" s="77"/>
    </row>
    <row r="12" spans="1:12" ht="18.75" x14ac:dyDescent="0.3">
      <c r="C12" s="3" t="s">
        <v>126</v>
      </c>
    </row>
    <row r="13" spans="1:12" ht="31.5" x14ac:dyDescent="0.25">
      <c r="A13" s="9" t="s">
        <v>6</v>
      </c>
      <c r="B13" s="10" t="s">
        <v>9</v>
      </c>
      <c r="C13" s="103" t="s">
        <v>8</v>
      </c>
      <c r="D13" s="104"/>
      <c r="E13" s="104"/>
      <c r="F13" s="104"/>
      <c r="G13" s="105"/>
      <c r="H13" s="11" t="s">
        <v>40</v>
      </c>
      <c r="I13" s="35" t="s">
        <v>72</v>
      </c>
      <c r="J13" s="10" t="s">
        <v>96</v>
      </c>
      <c r="K13" s="10" t="s">
        <v>7</v>
      </c>
      <c r="L13" s="2"/>
    </row>
    <row r="14" spans="1:12" ht="15.75" x14ac:dyDescent="0.25">
      <c r="A14" s="12">
        <v>1</v>
      </c>
      <c r="B14" s="107" t="s">
        <v>10</v>
      </c>
      <c r="C14" s="106" t="s">
        <v>95</v>
      </c>
      <c r="D14" s="106"/>
      <c r="E14" s="106"/>
      <c r="F14" s="106"/>
      <c r="G14" s="106"/>
      <c r="H14" s="41"/>
      <c r="I14" s="4"/>
      <c r="J14" s="4"/>
      <c r="K14" s="41"/>
      <c r="L14" s="2"/>
    </row>
    <row r="15" spans="1:12" ht="15.75" x14ac:dyDescent="0.25">
      <c r="A15" s="12">
        <v>2</v>
      </c>
      <c r="B15" s="108"/>
      <c r="C15" s="106" t="s">
        <v>13</v>
      </c>
      <c r="D15" s="106"/>
      <c r="E15" s="106"/>
      <c r="F15" s="106"/>
      <c r="G15" s="106"/>
      <c r="H15" s="41"/>
      <c r="I15" s="4"/>
      <c r="J15" s="4"/>
      <c r="K15" s="41"/>
      <c r="L15" s="2"/>
    </row>
    <row r="16" spans="1:12" ht="15.75" x14ac:dyDescent="0.25">
      <c r="A16" s="12">
        <v>3</v>
      </c>
      <c r="B16" s="108"/>
      <c r="C16" s="106" t="s">
        <v>11</v>
      </c>
      <c r="D16" s="106"/>
      <c r="E16" s="106"/>
      <c r="F16" s="106"/>
      <c r="G16" s="106"/>
      <c r="H16" s="41"/>
      <c r="I16" s="4"/>
      <c r="J16" s="4"/>
      <c r="K16" s="41"/>
      <c r="L16" s="2"/>
    </row>
    <row r="17" spans="1:12" ht="15.75" x14ac:dyDescent="0.25">
      <c r="A17" s="12">
        <v>4</v>
      </c>
      <c r="B17" s="108"/>
      <c r="C17" s="106" t="s">
        <v>94</v>
      </c>
      <c r="D17" s="106"/>
      <c r="E17" s="106"/>
      <c r="F17" s="106"/>
      <c r="G17" s="106"/>
      <c r="H17" s="41" t="s">
        <v>125</v>
      </c>
      <c r="I17" s="4">
        <v>36000</v>
      </c>
      <c r="J17" s="4"/>
      <c r="K17" s="41"/>
      <c r="L17" s="2"/>
    </row>
    <row r="18" spans="1:12" ht="15.75" x14ac:dyDescent="0.25">
      <c r="A18" s="12">
        <v>5</v>
      </c>
      <c r="B18" s="108"/>
      <c r="C18" s="106" t="s">
        <v>12</v>
      </c>
      <c r="D18" s="106"/>
      <c r="E18" s="106"/>
      <c r="F18" s="106"/>
      <c r="G18" s="106"/>
      <c r="H18" s="41" t="s">
        <v>124</v>
      </c>
      <c r="I18" s="4">
        <v>72000</v>
      </c>
      <c r="J18" s="4"/>
      <c r="K18" s="41"/>
      <c r="L18" s="2"/>
    </row>
    <row r="19" spans="1:12" ht="15.75" x14ac:dyDescent="0.25">
      <c r="A19" s="12">
        <v>6</v>
      </c>
      <c r="B19" s="108"/>
      <c r="C19" s="106" t="s">
        <v>14</v>
      </c>
      <c r="D19" s="106"/>
      <c r="E19" s="106"/>
      <c r="F19" s="106"/>
      <c r="G19" s="106"/>
      <c r="H19" s="41" t="s">
        <v>100</v>
      </c>
      <c r="I19" s="4"/>
      <c r="J19" s="4"/>
      <c r="K19" s="41"/>
      <c r="L19" s="2"/>
    </row>
    <row r="20" spans="1:12" ht="15.75" x14ac:dyDescent="0.25">
      <c r="A20" s="12">
        <v>7</v>
      </c>
      <c r="B20" s="106"/>
      <c r="C20" s="106" t="s">
        <v>15</v>
      </c>
      <c r="D20" s="106"/>
      <c r="E20" s="106"/>
      <c r="F20" s="106"/>
      <c r="G20" s="106"/>
      <c r="H20" s="41" t="s">
        <v>100</v>
      </c>
      <c r="I20" s="4"/>
      <c r="J20" s="4"/>
      <c r="K20" s="41"/>
      <c r="L20" s="2"/>
    </row>
    <row r="21" spans="1:12" ht="15.75" x14ac:dyDescent="0.25">
      <c r="A21" s="12">
        <v>8</v>
      </c>
      <c r="B21" s="106"/>
      <c r="C21" s="106" t="s">
        <v>16</v>
      </c>
      <c r="D21" s="106"/>
      <c r="E21" s="106"/>
      <c r="F21" s="106"/>
      <c r="G21" s="106"/>
      <c r="H21" s="41"/>
      <c r="I21" s="4"/>
      <c r="J21" s="4"/>
      <c r="K21" s="41"/>
      <c r="L21" s="2"/>
    </row>
    <row r="22" spans="1:12" ht="15.75" x14ac:dyDescent="0.25">
      <c r="A22" s="12">
        <v>9</v>
      </c>
      <c r="B22" s="106"/>
      <c r="C22" s="106" t="s">
        <v>92</v>
      </c>
      <c r="D22" s="106"/>
      <c r="E22" s="106"/>
      <c r="F22" s="106"/>
      <c r="G22" s="106"/>
      <c r="H22" s="41"/>
      <c r="I22" s="4"/>
      <c r="J22" s="4"/>
      <c r="K22" s="41"/>
      <c r="L22" s="2"/>
    </row>
    <row r="23" spans="1:12" ht="15.75" x14ac:dyDescent="0.25">
      <c r="A23" s="12">
        <v>10</v>
      </c>
      <c r="B23" s="107" t="s">
        <v>17</v>
      </c>
      <c r="C23" s="106" t="s">
        <v>91</v>
      </c>
      <c r="D23" s="106"/>
      <c r="E23" s="106"/>
      <c r="F23" s="106"/>
      <c r="G23" s="106"/>
      <c r="H23" s="41"/>
      <c r="I23" s="4"/>
      <c r="J23" s="4"/>
      <c r="K23" s="41"/>
      <c r="L23" s="2"/>
    </row>
    <row r="24" spans="1:12" ht="15.75" x14ac:dyDescent="0.25">
      <c r="A24" s="12">
        <v>11</v>
      </c>
      <c r="B24" s="107"/>
      <c r="C24" s="106" t="s">
        <v>18</v>
      </c>
      <c r="D24" s="106"/>
      <c r="E24" s="106"/>
      <c r="F24" s="106"/>
      <c r="G24" s="106"/>
      <c r="H24" s="41" t="s">
        <v>123</v>
      </c>
      <c r="I24" s="4">
        <v>780</v>
      </c>
      <c r="J24" s="4"/>
      <c r="K24" s="41"/>
      <c r="L24" s="2"/>
    </row>
    <row r="25" spans="1:12" ht="15.75" x14ac:dyDescent="0.25">
      <c r="A25" s="12">
        <v>12</v>
      </c>
      <c r="B25" s="107"/>
      <c r="C25" s="106" t="s">
        <v>89</v>
      </c>
      <c r="D25" s="106"/>
      <c r="E25" s="106"/>
      <c r="F25" s="106"/>
      <c r="G25" s="106"/>
      <c r="H25" s="41"/>
      <c r="I25" s="4"/>
      <c r="J25" s="4"/>
      <c r="K25" s="41"/>
      <c r="L25" s="2"/>
    </row>
    <row r="26" spans="1:12" ht="15.75" x14ac:dyDescent="0.25">
      <c r="A26" s="12">
        <v>13</v>
      </c>
      <c r="B26" s="107"/>
      <c r="C26" s="106" t="s">
        <v>22</v>
      </c>
      <c r="D26" s="106"/>
      <c r="E26" s="106"/>
      <c r="F26" s="106"/>
      <c r="G26" s="106"/>
      <c r="H26" s="41"/>
      <c r="I26" s="4"/>
      <c r="J26" s="4"/>
      <c r="K26" s="41"/>
      <c r="L26" s="2"/>
    </row>
    <row r="27" spans="1:12" ht="15.75" x14ac:dyDescent="0.25">
      <c r="A27" s="12">
        <v>14</v>
      </c>
      <c r="B27" s="107"/>
      <c r="C27" s="106" t="s">
        <v>19</v>
      </c>
      <c r="D27" s="106"/>
      <c r="E27" s="106"/>
      <c r="F27" s="106"/>
      <c r="G27" s="106"/>
      <c r="H27" s="41"/>
      <c r="I27" s="4"/>
      <c r="J27" s="4"/>
      <c r="K27" s="41"/>
      <c r="L27" s="2"/>
    </row>
    <row r="28" spans="1:12" ht="15.75" x14ac:dyDescent="0.25">
      <c r="A28" s="12">
        <v>15</v>
      </c>
      <c r="B28" s="107"/>
      <c r="C28" s="106" t="s">
        <v>23</v>
      </c>
      <c r="D28" s="106"/>
      <c r="E28" s="106"/>
      <c r="F28" s="106"/>
      <c r="G28" s="106"/>
      <c r="H28" s="41"/>
      <c r="I28" s="4"/>
      <c r="J28" s="4"/>
      <c r="K28" s="41"/>
      <c r="L28" s="2"/>
    </row>
    <row r="29" spans="1:12" ht="15.75" x14ac:dyDescent="0.25">
      <c r="A29" s="12">
        <v>16</v>
      </c>
      <c r="B29" s="107"/>
      <c r="C29" s="106" t="s">
        <v>20</v>
      </c>
      <c r="D29" s="106"/>
      <c r="E29" s="106"/>
      <c r="F29" s="106"/>
      <c r="G29" s="106"/>
      <c r="H29" s="41"/>
      <c r="I29" s="4"/>
      <c r="J29" s="4"/>
      <c r="K29" s="41"/>
      <c r="L29" s="2"/>
    </row>
    <row r="30" spans="1:12" ht="15.75" x14ac:dyDescent="0.25">
      <c r="A30" s="12">
        <v>17</v>
      </c>
      <c r="B30" s="106"/>
      <c r="C30" s="106" t="s">
        <v>24</v>
      </c>
      <c r="D30" s="106"/>
      <c r="E30" s="106"/>
      <c r="F30" s="106"/>
      <c r="G30" s="106"/>
      <c r="H30" s="41"/>
      <c r="I30" s="4"/>
      <c r="J30" s="4"/>
      <c r="K30" s="41"/>
      <c r="L30" s="2"/>
    </row>
    <row r="31" spans="1:12" ht="15.75" x14ac:dyDescent="0.25">
      <c r="A31" s="12">
        <v>18</v>
      </c>
      <c r="B31" s="106"/>
      <c r="C31" s="106" t="s">
        <v>21</v>
      </c>
      <c r="D31" s="106"/>
      <c r="E31" s="106"/>
      <c r="F31" s="106"/>
      <c r="G31" s="106"/>
      <c r="H31" s="41"/>
      <c r="I31" s="4"/>
      <c r="J31" s="4"/>
      <c r="K31" s="41"/>
      <c r="L31" s="2"/>
    </row>
    <row r="32" spans="1:12" ht="15.75" x14ac:dyDescent="0.25">
      <c r="A32" s="12">
        <v>19</v>
      </c>
      <c r="B32" s="106"/>
      <c r="C32" s="106" t="s">
        <v>25</v>
      </c>
      <c r="D32" s="106"/>
      <c r="E32" s="106"/>
      <c r="F32" s="106"/>
      <c r="G32" s="106"/>
      <c r="H32" s="41" t="s">
        <v>49</v>
      </c>
      <c r="I32" s="4">
        <v>24000</v>
      </c>
      <c r="J32" s="4"/>
      <c r="K32" s="41"/>
      <c r="L32" s="2"/>
    </row>
    <row r="33" spans="1:12" ht="15" customHeight="1" x14ac:dyDescent="0.25">
      <c r="A33" s="12">
        <v>20</v>
      </c>
      <c r="B33" s="115" t="s">
        <v>29</v>
      </c>
      <c r="C33" s="106" t="s">
        <v>26</v>
      </c>
      <c r="D33" s="106"/>
      <c r="E33" s="106"/>
      <c r="F33" s="106"/>
      <c r="G33" s="106"/>
      <c r="H33" s="41"/>
      <c r="I33" s="4"/>
      <c r="J33" s="4"/>
      <c r="K33" s="41"/>
      <c r="L33" s="76"/>
    </row>
    <row r="34" spans="1:12" ht="15" customHeight="1" x14ac:dyDescent="0.25">
      <c r="A34" s="12"/>
      <c r="B34" s="116"/>
      <c r="C34" s="126" t="s">
        <v>68</v>
      </c>
      <c r="D34" s="127"/>
      <c r="E34" s="127"/>
      <c r="F34" s="127"/>
      <c r="G34" s="128"/>
      <c r="H34" s="46"/>
      <c r="I34" s="20">
        <v>6000</v>
      </c>
      <c r="J34" s="20" t="s">
        <v>71</v>
      </c>
      <c r="K34" s="41"/>
      <c r="L34" s="76"/>
    </row>
    <row r="35" spans="1:12" ht="15" customHeight="1" x14ac:dyDescent="0.25">
      <c r="A35" s="12"/>
      <c r="B35" s="116"/>
      <c r="C35" s="43" t="s">
        <v>74</v>
      </c>
      <c r="D35" s="44"/>
      <c r="E35" s="44"/>
      <c r="F35" s="44"/>
      <c r="G35" s="45"/>
      <c r="H35" s="46"/>
      <c r="I35" s="20">
        <v>26000</v>
      </c>
      <c r="J35" s="4"/>
      <c r="K35" s="41"/>
      <c r="L35" s="76"/>
    </row>
    <row r="36" spans="1:12" ht="15.75" x14ac:dyDescent="0.25">
      <c r="A36" s="12">
        <v>21</v>
      </c>
      <c r="B36" s="116"/>
      <c r="C36" s="119" t="s">
        <v>27</v>
      </c>
      <c r="D36" s="119"/>
      <c r="E36" s="119"/>
      <c r="F36" s="119"/>
      <c r="G36" s="119"/>
      <c r="H36" s="41"/>
      <c r="I36" s="4"/>
      <c r="J36" s="4"/>
      <c r="K36" s="41"/>
      <c r="L36" s="76"/>
    </row>
    <row r="37" spans="1:12" ht="15.75" x14ac:dyDescent="0.25">
      <c r="A37" s="12">
        <v>22</v>
      </c>
      <c r="B37" s="116"/>
      <c r="C37" s="37" t="s">
        <v>57</v>
      </c>
      <c r="D37" s="38"/>
      <c r="E37" s="38"/>
      <c r="F37" s="38"/>
      <c r="G37" s="39"/>
      <c r="H37" s="41"/>
      <c r="I37" s="4"/>
      <c r="J37" s="4"/>
      <c r="K37" s="41"/>
      <c r="L37" s="76"/>
    </row>
    <row r="38" spans="1:12" ht="15.75" x14ac:dyDescent="0.25">
      <c r="A38" s="12">
        <v>23</v>
      </c>
      <c r="B38" s="116"/>
      <c r="C38" s="106" t="s">
        <v>28</v>
      </c>
      <c r="D38" s="106"/>
      <c r="E38" s="106"/>
      <c r="F38" s="106"/>
      <c r="G38" s="106"/>
      <c r="H38" s="41"/>
      <c r="I38" s="4"/>
      <c r="J38" s="4"/>
      <c r="K38" s="41"/>
      <c r="L38" s="76"/>
    </row>
    <row r="39" spans="1:12" ht="15" customHeight="1" x14ac:dyDescent="0.25">
      <c r="A39" s="12">
        <v>24</v>
      </c>
      <c r="B39" s="117"/>
      <c r="C39" s="123" t="s">
        <v>56</v>
      </c>
      <c r="D39" s="124"/>
      <c r="E39" s="124"/>
      <c r="F39" s="124"/>
      <c r="G39" s="125"/>
      <c r="H39" s="41"/>
      <c r="I39" s="4"/>
      <c r="J39" s="4"/>
      <c r="K39" s="41"/>
      <c r="L39" s="76"/>
    </row>
    <row r="40" spans="1:12" ht="15" customHeight="1" x14ac:dyDescent="0.25">
      <c r="A40" s="12">
        <v>25</v>
      </c>
      <c r="B40" s="107" t="s">
        <v>30</v>
      </c>
      <c r="C40" s="106" t="s">
        <v>51</v>
      </c>
      <c r="D40" s="106"/>
      <c r="E40" s="106"/>
      <c r="F40" s="106"/>
      <c r="G40" s="106"/>
      <c r="H40" s="41"/>
      <c r="I40" s="4"/>
      <c r="J40" s="4"/>
      <c r="K40" s="41"/>
      <c r="L40" s="76"/>
    </row>
    <row r="41" spans="1:12" ht="15" customHeight="1" x14ac:dyDescent="0.25">
      <c r="A41" s="12"/>
      <c r="B41" s="107"/>
      <c r="C41" s="126" t="s">
        <v>105</v>
      </c>
      <c r="D41" s="127"/>
      <c r="E41" s="127"/>
      <c r="F41" s="127"/>
      <c r="G41" s="128"/>
      <c r="H41" s="41"/>
      <c r="I41" s="4"/>
      <c r="J41" s="4"/>
      <c r="K41" s="41"/>
      <c r="L41" s="76"/>
    </row>
    <row r="42" spans="1:12" ht="15" customHeight="1" x14ac:dyDescent="0.25">
      <c r="A42" s="12"/>
      <c r="B42" s="107"/>
      <c r="C42" s="43" t="s">
        <v>73</v>
      </c>
      <c r="D42" s="44"/>
      <c r="E42" s="44"/>
      <c r="F42" s="44"/>
      <c r="G42" s="45"/>
      <c r="H42" s="41"/>
      <c r="I42" s="20">
        <v>116000</v>
      </c>
      <c r="J42" s="4"/>
      <c r="K42" s="41"/>
      <c r="L42" s="76"/>
    </row>
    <row r="43" spans="1:12" ht="15.75" x14ac:dyDescent="0.25">
      <c r="A43" s="12">
        <v>26</v>
      </c>
      <c r="B43" s="106"/>
      <c r="C43" s="106" t="s">
        <v>53</v>
      </c>
      <c r="D43" s="106"/>
      <c r="E43" s="106"/>
      <c r="F43" s="106"/>
      <c r="G43" s="106"/>
      <c r="H43" s="41"/>
      <c r="I43" s="4"/>
      <c r="J43" s="4"/>
      <c r="K43" s="41"/>
      <c r="L43" s="76"/>
    </row>
    <row r="44" spans="1:12" ht="15.75" x14ac:dyDescent="0.25">
      <c r="A44" s="12">
        <v>27</v>
      </c>
      <c r="B44" s="106"/>
      <c r="C44" s="41" t="s">
        <v>58</v>
      </c>
      <c r="D44" s="41"/>
      <c r="E44" s="37"/>
      <c r="F44" s="38"/>
      <c r="G44" s="39"/>
      <c r="H44" s="41"/>
      <c r="I44" s="4">
        <v>5000</v>
      </c>
      <c r="J44" s="4"/>
      <c r="K44" s="41"/>
      <c r="L44" s="76"/>
    </row>
    <row r="45" spans="1:12" ht="15.75" x14ac:dyDescent="0.25">
      <c r="A45" s="12">
        <v>28</v>
      </c>
      <c r="B45" s="106"/>
      <c r="C45" s="106"/>
      <c r="D45" s="106"/>
      <c r="E45" s="106"/>
      <c r="F45" s="106"/>
      <c r="G45" s="106"/>
      <c r="H45" s="41"/>
      <c r="I45" s="4"/>
      <c r="J45" s="4"/>
      <c r="K45" s="41"/>
      <c r="L45" s="76"/>
    </row>
    <row r="46" spans="1:12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3" customHeight="1" x14ac:dyDescent="0.25">
      <c r="A47" s="118" t="s">
        <v>83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hidden="1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</row>
    <row r="50" spans="1:12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</row>
    <row r="51" spans="1:12" x14ac:dyDescent="0.2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2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x14ac:dyDescent="0.25">
      <c r="A53" s="2" t="s">
        <v>31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" customHeight="1" x14ac:dyDescent="0.25">
      <c r="A54" s="2"/>
      <c r="B54" s="2"/>
      <c r="C54" s="2"/>
      <c r="D54" s="2"/>
      <c r="E54" s="2"/>
      <c r="F54" s="2"/>
      <c r="G54" s="2"/>
      <c r="H54" s="17" t="s">
        <v>32</v>
      </c>
      <c r="I54" s="2"/>
      <c r="J54" s="2"/>
      <c r="K54" s="2"/>
      <c r="L54" s="2"/>
    </row>
    <row r="55" spans="1:12" ht="15.75" x14ac:dyDescent="0.25">
      <c r="A55" s="2" t="s">
        <v>33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x14ac:dyDescent="0.25">
      <c r="A56" s="2"/>
      <c r="B56" s="2" t="s">
        <v>34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x14ac:dyDescent="0.25">
      <c r="A57" s="2"/>
      <c r="B57" s="2" t="s">
        <v>34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</sheetData>
  <mergeCells count="37">
    <mergeCell ref="C41:G41"/>
    <mergeCell ref="A47:L51"/>
    <mergeCell ref="C40:G40"/>
    <mergeCell ref="C43:G43"/>
    <mergeCell ref="B40:B45"/>
    <mergeCell ref="C45:G45"/>
    <mergeCell ref="C36:G36"/>
    <mergeCell ref="C38:G38"/>
    <mergeCell ref="C39:G39"/>
    <mergeCell ref="C16:G16"/>
    <mergeCell ref="C17:G17"/>
    <mergeCell ref="C18:G18"/>
    <mergeCell ref="C23:G23"/>
    <mergeCell ref="C24:G24"/>
    <mergeCell ref="C34:G34"/>
    <mergeCell ref="B14:B22"/>
    <mergeCell ref="C21:G21"/>
    <mergeCell ref="C22:G22"/>
    <mergeCell ref="C14:G14"/>
    <mergeCell ref="C33:G33"/>
    <mergeCell ref="B33:B39"/>
    <mergeCell ref="A7:C7"/>
    <mergeCell ref="A8:C8"/>
    <mergeCell ref="A9:C9"/>
    <mergeCell ref="C31:G31"/>
    <mergeCell ref="C32:G32"/>
    <mergeCell ref="C28:G28"/>
    <mergeCell ref="C29:G29"/>
    <mergeCell ref="C30:G30"/>
    <mergeCell ref="C19:G19"/>
    <mergeCell ref="C20:G20"/>
    <mergeCell ref="C25:G25"/>
    <mergeCell ref="C26:G26"/>
    <mergeCell ref="C27:G27"/>
    <mergeCell ref="C13:G13"/>
    <mergeCell ref="C15:G15"/>
    <mergeCell ref="B23:B32"/>
  </mergeCells>
  <pageMargins left="0.25" right="0.25" top="0.75" bottom="0.75" header="0.3" footer="0.3"/>
  <pageSetup paperSize="9" scale="66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>
      <selection activeCell="M33" sqref="M33"/>
    </sheetView>
  </sheetViews>
  <sheetFormatPr defaultRowHeight="15" x14ac:dyDescent="0.25"/>
  <cols>
    <col min="1" max="1" width="6.5703125" customWidth="1"/>
    <col min="2" max="2" width="10" customWidth="1"/>
    <col min="3" max="3" width="11.85546875" customWidth="1"/>
    <col min="4" max="4" width="16.28515625" customWidth="1"/>
    <col min="5" max="5" width="12.85546875" customWidth="1"/>
    <col min="6" max="6" width="10.7109375" bestFit="1" customWidth="1"/>
    <col min="7" max="7" width="12.5703125" customWidth="1"/>
    <col min="8" max="8" width="13.85546875" customWidth="1"/>
    <col min="9" max="9" width="15.85546875" customWidth="1"/>
    <col min="10" max="10" width="16.140625" customWidth="1"/>
    <col min="11" max="11" width="11.85546875" customWidth="1"/>
  </cols>
  <sheetData>
    <row r="1" spans="1:12" ht="18.75" x14ac:dyDescent="0.3">
      <c r="A1" s="3" t="s">
        <v>0</v>
      </c>
      <c r="B1" s="3"/>
      <c r="C1" s="3"/>
    </row>
    <row r="2" spans="1:12" ht="18.75" x14ac:dyDescent="0.3">
      <c r="A2" s="3" t="s">
        <v>1</v>
      </c>
      <c r="B2" s="3"/>
      <c r="C2" s="3"/>
    </row>
    <row r="3" spans="1:12" ht="18.75" x14ac:dyDescent="0.3">
      <c r="A3" s="3" t="s">
        <v>2</v>
      </c>
      <c r="B3" s="3"/>
      <c r="C3" s="3"/>
    </row>
    <row r="5" spans="1:12" ht="21" x14ac:dyDescent="0.35">
      <c r="E5" s="1" t="s">
        <v>3</v>
      </c>
    </row>
    <row r="6" spans="1:12" ht="15.75" x14ac:dyDescent="0.25">
      <c r="B6" s="2" t="s">
        <v>122</v>
      </c>
      <c r="C6" s="2"/>
      <c r="D6" s="2"/>
      <c r="E6" s="2"/>
      <c r="F6" s="2"/>
      <c r="G6" s="2"/>
      <c r="H6" s="2"/>
      <c r="I6" s="2"/>
      <c r="J6" s="2"/>
    </row>
    <row r="7" spans="1:12" ht="59.25" customHeight="1" x14ac:dyDescent="0.25">
      <c r="A7" s="109" t="s">
        <v>5</v>
      </c>
      <c r="B7" s="110"/>
      <c r="C7" s="111"/>
      <c r="D7" s="81" t="s">
        <v>76</v>
      </c>
      <c r="E7" s="81" t="s">
        <v>77</v>
      </c>
      <c r="F7" s="81" t="s">
        <v>35</v>
      </c>
      <c r="G7" s="81" t="s">
        <v>4</v>
      </c>
      <c r="H7" s="81" t="s">
        <v>82</v>
      </c>
      <c r="I7" s="92" t="s">
        <v>97</v>
      </c>
      <c r="J7" s="91"/>
    </row>
    <row r="8" spans="1:12" ht="19.5" customHeight="1" x14ac:dyDescent="0.25">
      <c r="A8" s="109">
        <v>1</v>
      </c>
      <c r="B8" s="110"/>
      <c r="C8" s="111"/>
      <c r="D8" s="81">
        <v>2</v>
      </c>
      <c r="E8" s="81">
        <v>3</v>
      </c>
      <c r="F8" s="81" t="s">
        <v>36</v>
      </c>
      <c r="G8" s="81" t="s">
        <v>37</v>
      </c>
      <c r="H8" s="81" t="s">
        <v>39</v>
      </c>
      <c r="I8" s="81" t="s">
        <v>78</v>
      </c>
      <c r="J8" s="80"/>
    </row>
    <row r="9" spans="1:12" ht="15.75" x14ac:dyDescent="0.25">
      <c r="A9" s="112">
        <v>184700.74</v>
      </c>
      <c r="B9" s="113"/>
      <c r="C9" s="114"/>
      <c r="D9" s="79">
        <v>352234.73</v>
      </c>
      <c r="E9" s="78">
        <v>-169137.87</v>
      </c>
      <c r="F9" s="4">
        <f>A9*5/100</f>
        <v>9235.0370000000003</v>
      </c>
      <c r="G9" s="4">
        <f>A9*25/100</f>
        <v>46175.184999999998</v>
      </c>
      <c r="H9" s="4">
        <f>A9-F9-G9</f>
        <v>129290.51799999998</v>
      </c>
      <c r="I9" s="4">
        <f>H9-D9+E9</f>
        <v>-392082.08199999999</v>
      </c>
      <c r="J9" s="77"/>
    </row>
    <row r="12" spans="1:12" ht="18.75" x14ac:dyDescent="0.3">
      <c r="C12" s="3" t="s">
        <v>69</v>
      </c>
    </row>
    <row r="13" spans="1:12" ht="31.5" x14ac:dyDescent="0.25">
      <c r="A13" s="9" t="s">
        <v>6</v>
      </c>
      <c r="B13" s="10" t="s">
        <v>9</v>
      </c>
      <c r="C13" s="103" t="s">
        <v>8</v>
      </c>
      <c r="D13" s="104"/>
      <c r="E13" s="104"/>
      <c r="F13" s="104"/>
      <c r="G13" s="105"/>
      <c r="H13" s="11" t="s">
        <v>40</v>
      </c>
      <c r="I13" s="35" t="s">
        <v>72</v>
      </c>
      <c r="J13" s="10" t="s">
        <v>96</v>
      </c>
      <c r="K13" s="10" t="s">
        <v>7</v>
      </c>
      <c r="L13" s="2"/>
    </row>
    <row r="14" spans="1:12" ht="15.75" x14ac:dyDescent="0.25">
      <c r="A14" s="12">
        <v>1</v>
      </c>
      <c r="B14" s="107" t="s">
        <v>10</v>
      </c>
      <c r="C14" s="106" t="s">
        <v>95</v>
      </c>
      <c r="D14" s="106"/>
      <c r="E14" s="106"/>
      <c r="F14" s="106"/>
      <c r="G14" s="106"/>
      <c r="H14" s="41"/>
      <c r="I14" s="4"/>
      <c r="J14" s="4"/>
      <c r="K14" s="41"/>
      <c r="L14" s="2"/>
    </row>
    <row r="15" spans="1:12" ht="15.75" x14ac:dyDescent="0.25">
      <c r="A15" s="12">
        <v>2</v>
      </c>
      <c r="B15" s="108"/>
      <c r="C15" s="106" t="s">
        <v>13</v>
      </c>
      <c r="D15" s="106"/>
      <c r="E15" s="106"/>
      <c r="F15" s="106"/>
      <c r="G15" s="106"/>
      <c r="H15" s="41"/>
      <c r="I15" s="4"/>
      <c r="J15" s="4"/>
      <c r="K15" s="41"/>
      <c r="L15" s="2"/>
    </row>
    <row r="16" spans="1:12" ht="15.75" x14ac:dyDescent="0.25">
      <c r="A16" s="12">
        <v>3</v>
      </c>
      <c r="B16" s="108"/>
      <c r="C16" s="106" t="s">
        <v>11</v>
      </c>
      <c r="D16" s="106"/>
      <c r="E16" s="106"/>
      <c r="F16" s="106"/>
      <c r="G16" s="106"/>
      <c r="H16" s="41" t="s">
        <v>59</v>
      </c>
      <c r="I16" s="4">
        <v>75000</v>
      </c>
      <c r="J16" s="4"/>
      <c r="K16" s="41"/>
      <c r="L16" s="2"/>
    </row>
    <row r="17" spans="1:12" ht="15.75" x14ac:dyDescent="0.25">
      <c r="A17" s="12">
        <v>4</v>
      </c>
      <c r="B17" s="108"/>
      <c r="C17" s="106" t="s">
        <v>121</v>
      </c>
      <c r="D17" s="106"/>
      <c r="E17" s="106"/>
      <c r="F17" s="106"/>
      <c r="G17" s="106"/>
      <c r="H17" s="41" t="s">
        <v>42</v>
      </c>
      <c r="I17" s="4">
        <v>24000</v>
      </c>
      <c r="J17" s="4"/>
      <c r="K17" s="41"/>
      <c r="L17" s="2"/>
    </row>
    <row r="18" spans="1:12" ht="15.75" x14ac:dyDescent="0.25">
      <c r="A18" s="12">
        <v>5</v>
      </c>
      <c r="B18" s="108"/>
      <c r="C18" s="106" t="s">
        <v>12</v>
      </c>
      <c r="D18" s="106"/>
      <c r="E18" s="106"/>
      <c r="F18" s="106"/>
      <c r="G18" s="106"/>
      <c r="H18" s="41"/>
      <c r="I18" s="4"/>
      <c r="J18" s="4"/>
      <c r="K18" s="41"/>
      <c r="L18" s="2"/>
    </row>
    <row r="19" spans="1:12" ht="15.75" x14ac:dyDescent="0.25">
      <c r="A19" s="12">
        <v>6</v>
      </c>
      <c r="B19" s="108"/>
      <c r="C19" s="106" t="s">
        <v>14</v>
      </c>
      <c r="D19" s="106"/>
      <c r="E19" s="106"/>
      <c r="F19" s="106"/>
      <c r="G19" s="106"/>
      <c r="H19" s="41"/>
      <c r="I19" s="4"/>
      <c r="J19" s="4"/>
      <c r="K19" s="41"/>
      <c r="L19" s="2"/>
    </row>
    <row r="20" spans="1:12" ht="15.75" x14ac:dyDescent="0.25">
      <c r="A20" s="12">
        <v>7</v>
      </c>
      <c r="B20" s="106"/>
      <c r="C20" s="106" t="s">
        <v>15</v>
      </c>
      <c r="D20" s="106"/>
      <c r="E20" s="106"/>
      <c r="F20" s="106"/>
      <c r="G20" s="106"/>
      <c r="H20" s="41"/>
      <c r="I20" s="4"/>
      <c r="J20" s="4"/>
      <c r="K20" s="41"/>
      <c r="L20" s="2"/>
    </row>
    <row r="21" spans="1:12" ht="15.75" x14ac:dyDescent="0.25">
      <c r="A21" s="12">
        <v>8</v>
      </c>
      <c r="B21" s="106"/>
      <c r="C21" s="106" t="s">
        <v>16</v>
      </c>
      <c r="D21" s="106"/>
      <c r="E21" s="106"/>
      <c r="F21" s="106"/>
      <c r="G21" s="106"/>
      <c r="H21" s="41"/>
      <c r="I21" s="4"/>
      <c r="J21" s="4"/>
      <c r="K21" s="41"/>
      <c r="L21" s="2"/>
    </row>
    <row r="22" spans="1:12" ht="15.75" x14ac:dyDescent="0.25">
      <c r="A22" s="12">
        <v>9</v>
      </c>
      <c r="B22" s="106"/>
      <c r="C22" s="106" t="s">
        <v>92</v>
      </c>
      <c r="D22" s="106"/>
      <c r="E22" s="106"/>
      <c r="F22" s="106"/>
      <c r="G22" s="106"/>
      <c r="H22" s="41" t="s">
        <v>120</v>
      </c>
      <c r="I22" s="4">
        <v>34000</v>
      </c>
      <c r="J22" s="4"/>
      <c r="K22" s="41"/>
      <c r="L22" s="2"/>
    </row>
    <row r="23" spans="1:12" ht="15.75" x14ac:dyDescent="0.25">
      <c r="A23" s="12">
        <v>10</v>
      </c>
      <c r="B23" s="107" t="s">
        <v>17</v>
      </c>
      <c r="C23" s="106" t="s">
        <v>91</v>
      </c>
      <c r="D23" s="106"/>
      <c r="E23" s="106"/>
      <c r="F23" s="106"/>
      <c r="G23" s="106"/>
      <c r="H23" s="41" t="s">
        <v>108</v>
      </c>
      <c r="I23" s="4">
        <v>40000</v>
      </c>
      <c r="J23" s="4"/>
      <c r="K23" s="41"/>
      <c r="L23" s="2"/>
    </row>
    <row r="24" spans="1:12" ht="15.75" x14ac:dyDescent="0.25">
      <c r="A24" s="12">
        <v>11</v>
      </c>
      <c r="B24" s="107"/>
      <c r="C24" s="106" t="s">
        <v>18</v>
      </c>
      <c r="D24" s="106"/>
      <c r="E24" s="106"/>
      <c r="F24" s="106"/>
      <c r="G24" s="106"/>
      <c r="H24" s="41" t="s">
        <v>119</v>
      </c>
      <c r="I24" s="4">
        <v>780</v>
      </c>
      <c r="J24" s="4"/>
      <c r="K24" s="41"/>
      <c r="L24" s="2"/>
    </row>
    <row r="25" spans="1:12" ht="15.75" x14ac:dyDescent="0.25">
      <c r="A25" s="12">
        <v>12</v>
      </c>
      <c r="B25" s="107"/>
      <c r="C25" s="106" t="s">
        <v>89</v>
      </c>
      <c r="D25" s="106"/>
      <c r="E25" s="106"/>
      <c r="F25" s="106"/>
      <c r="G25" s="106"/>
      <c r="H25" s="41"/>
      <c r="I25" s="4"/>
      <c r="J25" s="4"/>
      <c r="K25" s="41"/>
      <c r="L25" s="2"/>
    </row>
    <row r="26" spans="1:12" ht="15.75" x14ac:dyDescent="0.25">
      <c r="A26" s="12">
        <v>13</v>
      </c>
      <c r="B26" s="107"/>
      <c r="C26" s="106" t="s">
        <v>22</v>
      </c>
      <c r="D26" s="106"/>
      <c r="E26" s="106"/>
      <c r="F26" s="106"/>
      <c r="G26" s="106"/>
      <c r="H26" s="41"/>
      <c r="I26" s="4"/>
      <c r="J26" s="4"/>
      <c r="K26" s="41"/>
      <c r="L26" s="2"/>
    </row>
    <row r="27" spans="1:12" ht="15.75" x14ac:dyDescent="0.25">
      <c r="A27" s="12">
        <v>14</v>
      </c>
      <c r="B27" s="107"/>
      <c r="C27" s="106" t="s">
        <v>19</v>
      </c>
      <c r="D27" s="106"/>
      <c r="E27" s="106"/>
      <c r="F27" s="106"/>
      <c r="G27" s="106"/>
      <c r="H27" s="41"/>
      <c r="I27" s="4"/>
      <c r="J27" s="4"/>
      <c r="K27" s="41"/>
      <c r="L27" s="2"/>
    </row>
    <row r="28" spans="1:12" ht="15.75" x14ac:dyDescent="0.25">
      <c r="A28" s="12">
        <v>15</v>
      </c>
      <c r="B28" s="107"/>
      <c r="C28" s="106" t="s">
        <v>118</v>
      </c>
      <c r="D28" s="106"/>
      <c r="E28" s="106"/>
      <c r="F28" s="106"/>
      <c r="G28" s="106"/>
      <c r="H28" s="41" t="s">
        <v>50</v>
      </c>
      <c r="I28" s="4">
        <v>40000</v>
      </c>
      <c r="J28" s="4"/>
      <c r="K28" s="41"/>
      <c r="L28" s="2"/>
    </row>
    <row r="29" spans="1:12" ht="15.75" x14ac:dyDescent="0.25">
      <c r="A29" s="12">
        <v>16</v>
      </c>
      <c r="B29" s="107"/>
      <c r="C29" s="106" t="s">
        <v>20</v>
      </c>
      <c r="D29" s="106"/>
      <c r="E29" s="106"/>
      <c r="F29" s="106"/>
      <c r="G29" s="106"/>
      <c r="H29" s="41"/>
      <c r="I29" s="4"/>
      <c r="J29" s="4"/>
      <c r="K29" s="41"/>
      <c r="L29" s="2"/>
    </row>
    <row r="30" spans="1:12" ht="15.75" x14ac:dyDescent="0.25">
      <c r="A30" s="12">
        <v>17</v>
      </c>
      <c r="B30" s="106"/>
      <c r="C30" s="106" t="s">
        <v>24</v>
      </c>
      <c r="D30" s="106"/>
      <c r="E30" s="106"/>
      <c r="F30" s="106"/>
      <c r="G30" s="106"/>
      <c r="H30" s="41" t="s">
        <v>88</v>
      </c>
      <c r="I30" s="4">
        <v>100000</v>
      </c>
      <c r="J30" s="4"/>
      <c r="K30" s="41"/>
      <c r="L30" s="2"/>
    </row>
    <row r="31" spans="1:12" ht="15.75" x14ac:dyDescent="0.25">
      <c r="A31" s="12">
        <v>18</v>
      </c>
      <c r="B31" s="106"/>
      <c r="C31" s="106" t="s">
        <v>21</v>
      </c>
      <c r="D31" s="106"/>
      <c r="E31" s="106"/>
      <c r="F31" s="106"/>
      <c r="G31" s="106"/>
      <c r="H31" s="41"/>
      <c r="I31" s="4"/>
      <c r="J31" s="4"/>
      <c r="K31" s="41"/>
      <c r="L31" s="2"/>
    </row>
    <row r="32" spans="1:12" ht="15.75" x14ac:dyDescent="0.25">
      <c r="A32" s="12">
        <v>19</v>
      </c>
      <c r="B32" s="106"/>
      <c r="C32" s="106" t="s">
        <v>25</v>
      </c>
      <c r="D32" s="106"/>
      <c r="E32" s="106"/>
      <c r="F32" s="106"/>
      <c r="G32" s="106"/>
      <c r="H32" s="41" t="s">
        <v>49</v>
      </c>
      <c r="I32" s="4">
        <v>24000</v>
      </c>
      <c r="J32" s="4"/>
      <c r="K32" s="41"/>
      <c r="L32" s="2"/>
    </row>
    <row r="33" spans="1:12" ht="15" customHeight="1" x14ac:dyDescent="0.25">
      <c r="A33" s="12">
        <v>20</v>
      </c>
      <c r="B33" s="115" t="s">
        <v>29</v>
      </c>
      <c r="C33" s="119" t="s">
        <v>26</v>
      </c>
      <c r="D33" s="119"/>
      <c r="E33" s="119"/>
      <c r="F33" s="119"/>
      <c r="G33" s="119"/>
      <c r="H33" s="46" t="s">
        <v>114</v>
      </c>
      <c r="I33" s="20">
        <v>30000</v>
      </c>
      <c r="J33" s="20" t="s">
        <v>67</v>
      </c>
      <c r="K33" s="41"/>
      <c r="L33" s="76"/>
    </row>
    <row r="34" spans="1:12" ht="15" customHeight="1" x14ac:dyDescent="0.25">
      <c r="A34" s="12"/>
      <c r="B34" s="116"/>
      <c r="C34" s="126" t="s">
        <v>68</v>
      </c>
      <c r="D34" s="127"/>
      <c r="E34" s="127"/>
      <c r="F34" s="127"/>
      <c r="G34" s="128"/>
      <c r="H34" s="46"/>
      <c r="I34" s="20">
        <v>6000</v>
      </c>
      <c r="J34" s="20" t="s">
        <v>71</v>
      </c>
      <c r="K34" s="41"/>
      <c r="L34" s="76"/>
    </row>
    <row r="35" spans="1:12" ht="15" customHeight="1" x14ac:dyDescent="0.25">
      <c r="A35" s="12"/>
      <c r="B35" s="116"/>
      <c r="C35" s="43" t="s">
        <v>74</v>
      </c>
      <c r="D35" s="44"/>
      <c r="E35" s="44"/>
      <c r="F35" s="44"/>
      <c r="G35" s="45"/>
      <c r="H35" s="46"/>
      <c r="I35" s="20">
        <v>26000</v>
      </c>
      <c r="J35" s="20"/>
      <c r="K35" s="41"/>
      <c r="L35" s="76"/>
    </row>
    <row r="36" spans="1:12" ht="15.75" x14ac:dyDescent="0.25">
      <c r="A36" s="12">
        <v>21</v>
      </c>
      <c r="B36" s="116"/>
      <c r="C36" s="106" t="s">
        <v>27</v>
      </c>
      <c r="D36" s="106"/>
      <c r="E36" s="106"/>
      <c r="F36" s="106"/>
      <c r="G36" s="106"/>
      <c r="H36" s="41"/>
      <c r="I36" s="4"/>
      <c r="J36" s="4"/>
      <c r="K36" s="41"/>
      <c r="L36" s="76"/>
    </row>
    <row r="37" spans="1:12" ht="15.75" x14ac:dyDescent="0.25">
      <c r="A37" s="12">
        <v>22</v>
      </c>
      <c r="B37" s="116"/>
      <c r="C37" s="37" t="s">
        <v>57</v>
      </c>
      <c r="D37" s="38"/>
      <c r="E37" s="38"/>
      <c r="F37" s="38"/>
      <c r="G37" s="39"/>
      <c r="H37" s="41"/>
      <c r="I37" s="4"/>
      <c r="J37" s="4"/>
      <c r="K37" s="41"/>
      <c r="L37" s="76"/>
    </row>
    <row r="38" spans="1:12" ht="15.75" x14ac:dyDescent="0.25">
      <c r="A38" s="12">
        <v>23</v>
      </c>
      <c r="B38" s="116"/>
      <c r="C38" s="106" t="s">
        <v>28</v>
      </c>
      <c r="D38" s="106"/>
      <c r="E38" s="106"/>
      <c r="F38" s="106"/>
      <c r="G38" s="106"/>
      <c r="H38" s="41"/>
      <c r="I38" s="4"/>
      <c r="J38" s="4"/>
      <c r="K38" s="41"/>
      <c r="L38" s="76"/>
    </row>
    <row r="39" spans="1:12" ht="15" customHeight="1" x14ac:dyDescent="0.25">
      <c r="A39" s="12">
        <v>24</v>
      </c>
      <c r="B39" s="117"/>
      <c r="C39" s="123" t="s">
        <v>56</v>
      </c>
      <c r="D39" s="124"/>
      <c r="E39" s="124"/>
      <c r="F39" s="124"/>
      <c r="G39" s="125"/>
      <c r="H39" s="41"/>
      <c r="I39" s="4"/>
      <c r="J39" s="4"/>
      <c r="K39" s="41"/>
      <c r="L39" s="76"/>
    </row>
    <row r="40" spans="1:12" ht="15.75" x14ac:dyDescent="0.25">
      <c r="A40" s="12">
        <v>25</v>
      </c>
      <c r="B40" s="107" t="s">
        <v>30</v>
      </c>
      <c r="C40" s="106" t="s">
        <v>51</v>
      </c>
      <c r="D40" s="106"/>
      <c r="E40" s="106"/>
      <c r="F40" s="106"/>
      <c r="G40" s="106"/>
      <c r="H40" s="41"/>
      <c r="I40" s="4"/>
      <c r="J40" s="4"/>
      <c r="K40" s="41"/>
      <c r="L40" s="76"/>
    </row>
    <row r="41" spans="1:12" ht="15.75" x14ac:dyDescent="0.25">
      <c r="A41" s="12"/>
      <c r="B41" s="107"/>
      <c r="C41" s="126" t="s">
        <v>105</v>
      </c>
      <c r="D41" s="127"/>
      <c r="E41" s="127"/>
      <c r="F41" s="127"/>
      <c r="G41" s="128"/>
      <c r="H41" s="41"/>
      <c r="I41" s="4"/>
      <c r="J41" s="4"/>
      <c r="K41" s="41"/>
      <c r="L41" s="76"/>
    </row>
    <row r="42" spans="1:12" ht="15.75" x14ac:dyDescent="0.25">
      <c r="A42" s="12"/>
      <c r="B42" s="107"/>
      <c r="C42" s="43" t="s">
        <v>73</v>
      </c>
      <c r="D42" s="44"/>
      <c r="E42" s="44"/>
      <c r="F42" s="44"/>
      <c r="G42" s="45"/>
      <c r="H42" s="41"/>
      <c r="I42" s="20">
        <v>46000</v>
      </c>
      <c r="J42" s="4"/>
      <c r="K42" s="41"/>
      <c r="L42" s="76"/>
    </row>
    <row r="43" spans="1:12" ht="15.75" x14ac:dyDescent="0.25">
      <c r="A43" s="12">
        <v>26</v>
      </c>
      <c r="B43" s="106"/>
      <c r="C43" s="106" t="s">
        <v>53</v>
      </c>
      <c r="D43" s="106"/>
      <c r="E43" s="106"/>
      <c r="F43" s="106"/>
      <c r="G43" s="106"/>
      <c r="H43" s="41" t="s">
        <v>54</v>
      </c>
      <c r="I43" s="4">
        <v>15000</v>
      </c>
      <c r="J43" s="4"/>
      <c r="K43" s="41"/>
      <c r="L43" s="76"/>
    </row>
    <row r="44" spans="1:12" ht="15.75" x14ac:dyDescent="0.25">
      <c r="A44" s="12">
        <v>27</v>
      </c>
      <c r="B44" s="106"/>
      <c r="C44" s="41" t="s">
        <v>58</v>
      </c>
      <c r="D44" s="41"/>
      <c r="E44" s="37"/>
      <c r="F44" s="38"/>
      <c r="G44" s="39"/>
      <c r="H44" s="41"/>
      <c r="I44" s="4">
        <v>5000</v>
      </c>
      <c r="J44" s="4"/>
      <c r="K44" s="41"/>
      <c r="L44" s="76"/>
    </row>
    <row r="45" spans="1:12" ht="15.75" x14ac:dyDescent="0.25">
      <c r="A45" s="12">
        <v>28</v>
      </c>
      <c r="B45" s="106"/>
      <c r="C45" s="106"/>
      <c r="D45" s="106"/>
      <c r="E45" s="106"/>
      <c r="F45" s="106"/>
      <c r="G45" s="106"/>
      <c r="H45" s="41"/>
      <c r="I45" s="4"/>
      <c r="J45" s="4"/>
      <c r="K45" s="41"/>
      <c r="L45" s="76"/>
    </row>
    <row r="46" spans="1:12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3" customHeight="1" x14ac:dyDescent="0.25">
      <c r="A47" s="118" t="s">
        <v>83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hidden="1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</row>
    <row r="50" spans="1:12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</row>
    <row r="51" spans="1:12" x14ac:dyDescent="0.2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2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x14ac:dyDescent="0.25">
      <c r="A53" s="2" t="s">
        <v>31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" customHeight="1" x14ac:dyDescent="0.25">
      <c r="A54" s="2"/>
      <c r="B54" s="2"/>
      <c r="C54" s="2"/>
      <c r="D54" s="2"/>
      <c r="E54" s="2"/>
      <c r="F54" s="2"/>
      <c r="G54" s="2"/>
      <c r="H54" s="17" t="s">
        <v>32</v>
      </c>
      <c r="I54" s="2"/>
      <c r="J54" s="2"/>
      <c r="K54" s="2"/>
      <c r="L54" s="2"/>
    </row>
    <row r="55" spans="1:12" ht="15.75" x14ac:dyDescent="0.25">
      <c r="A55" s="2" t="s">
        <v>33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x14ac:dyDescent="0.25">
      <c r="A56" s="2"/>
      <c r="B56" s="2" t="s">
        <v>34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x14ac:dyDescent="0.25">
      <c r="A57" s="2"/>
      <c r="B57" s="2" t="s">
        <v>34</v>
      </c>
      <c r="C57" s="2"/>
      <c r="D57" s="2"/>
      <c r="E57" s="2"/>
      <c r="F57" s="2"/>
      <c r="G57" s="2"/>
      <c r="H57" s="2"/>
      <c r="I57" s="2"/>
      <c r="J57" s="2"/>
      <c r="K57" s="2"/>
      <c r="L57" s="2"/>
    </row>
  </sheetData>
  <mergeCells count="37">
    <mergeCell ref="A7:C7"/>
    <mergeCell ref="A8:C8"/>
    <mergeCell ref="A9:C9"/>
    <mergeCell ref="C31:G31"/>
    <mergeCell ref="C32:G32"/>
    <mergeCell ref="C28:G28"/>
    <mergeCell ref="C29:G29"/>
    <mergeCell ref="C30:G30"/>
    <mergeCell ref="C13:G13"/>
    <mergeCell ref="C15:G15"/>
    <mergeCell ref="C25:G25"/>
    <mergeCell ref="C26:G26"/>
    <mergeCell ref="C27:G27"/>
    <mergeCell ref="C19:G19"/>
    <mergeCell ref="C20:G20"/>
    <mergeCell ref="C21:G21"/>
    <mergeCell ref="C22:G22"/>
    <mergeCell ref="C18:G18"/>
    <mergeCell ref="C23:G23"/>
    <mergeCell ref="A47:L51"/>
    <mergeCell ref="C14:G14"/>
    <mergeCell ref="C33:G33"/>
    <mergeCell ref="C36:G36"/>
    <mergeCell ref="C38:G38"/>
    <mergeCell ref="C39:G39"/>
    <mergeCell ref="C40:G40"/>
    <mergeCell ref="C43:G43"/>
    <mergeCell ref="B40:B45"/>
    <mergeCell ref="C45:G45"/>
    <mergeCell ref="C24:G24"/>
    <mergeCell ref="B23:B32"/>
    <mergeCell ref="B14:B22"/>
    <mergeCell ref="B33:B39"/>
    <mergeCell ref="C16:G16"/>
    <mergeCell ref="C17:G17"/>
    <mergeCell ref="C34:G34"/>
    <mergeCell ref="C41:G41"/>
  </mergeCells>
  <pageMargins left="0.25" right="0.25" top="0.75" bottom="0.75" header="0.3" footer="0.3"/>
  <pageSetup paperSize="9" scale="9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opLeftCell="A4" workbookViewId="0">
      <selection activeCell="L16" sqref="L16"/>
    </sheetView>
  </sheetViews>
  <sheetFormatPr defaultRowHeight="15" x14ac:dyDescent="0.25"/>
  <cols>
    <col min="1" max="1" width="6.5703125" customWidth="1"/>
    <col min="2" max="2" width="10.5703125" customWidth="1"/>
    <col min="3" max="3" width="10.28515625" customWidth="1"/>
    <col min="4" max="4" width="16.28515625" customWidth="1"/>
    <col min="5" max="5" width="11.42578125" customWidth="1"/>
    <col min="6" max="6" width="10.7109375" bestFit="1" customWidth="1"/>
    <col min="7" max="7" width="12.140625" customWidth="1"/>
    <col min="8" max="8" width="13.28515625" customWidth="1"/>
    <col min="9" max="10" width="19.42578125" customWidth="1"/>
    <col min="11" max="11" width="11.710937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280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4" t="s">
        <v>5</v>
      </c>
      <c r="B7" s="193"/>
      <c r="C7" s="192"/>
      <c r="D7" s="191" t="s">
        <v>76</v>
      </c>
      <c r="E7" s="191" t="s">
        <v>77</v>
      </c>
      <c r="F7" s="191" t="s">
        <v>35</v>
      </c>
      <c r="G7" s="191" t="s">
        <v>4</v>
      </c>
      <c r="H7" s="191" t="s">
        <v>82</v>
      </c>
      <c r="I7" s="191" t="s">
        <v>97</v>
      </c>
      <c r="J7" s="190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92" t="s">
        <v>78</v>
      </c>
      <c r="J8" s="190"/>
    </row>
    <row r="9" spans="1:11" x14ac:dyDescent="0.25">
      <c r="A9" s="189">
        <v>499815.11</v>
      </c>
      <c r="B9" s="188"/>
      <c r="C9" s="187"/>
      <c r="D9" s="186">
        <v>816924</v>
      </c>
      <c r="E9" s="165">
        <v>-544663</v>
      </c>
      <c r="F9" s="161">
        <f>A9*5/100</f>
        <v>24990.755499999999</v>
      </c>
      <c r="G9" s="161">
        <f>A9*25/100</f>
        <v>124953.7775</v>
      </c>
      <c r="H9" s="161">
        <f>A9-F9-G9</f>
        <v>349870.57700000005</v>
      </c>
      <c r="I9" s="100">
        <f>H9-D9+E9</f>
        <v>-1011716.423</v>
      </c>
      <c r="J9" s="184"/>
    </row>
    <row r="12" spans="1:11" ht="18.75" x14ac:dyDescent="0.3">
      <c r="C12" s="3" t="s">
        <v>69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6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77" t="s">
        <v>95</v>
      </c>
      <c r="D14" s="177"/>
      <c r="E14" s="177"/>
      <c r="F14" s="177"/>
      <c r="G14" s="177"/>
      <c r="H14" s="211"/>
      <c r="I14" s="161"/>
      <c r="J14" s="161"/>
      <c r="K14" s="160"/>
    </row>
    <row r="15" spans="1:11" x14ac:dyDescent="0.25">
      <c r="A15" s="165">
        <v>2</v>
      </c>
      <c r="B15" s="179"/>
      <c r="C15" s="180" t="s">
        <v>13</v>
      </c>
      <c r="D15" s="180"/>
      <c r="E15" s="180"/>
      <c r="F15" s="180"/>
      <c r="G15" s="180"/>
      <c r="H15" s="170">
        <v>3</v>
      </c>
      <c r="I15" s="161">
        <v>16200</v>
      </c>
      <c r="J15" s="161"/>
      <c r="K15" s="160"/>
    </row>
    <row r="16" spans="1:11" x14ac:dyDescent="0.25">
      <c r="A16" s="165">
        <v>3</v>
      </c>
      <c r="B16" s="179"/>
      <c r="C16" s="177" t="s">
        <v>11</v>
      </c>
      <c r="D16" s="177"/>
      <c r="E16" s="177"/>
      <c r="F16" s="177"/>
      <c r="G16" s="177"/>
      <c r="H16" s="160" t="s">
        <v>188</v>
      </c>
      <c r="I16" s="161">
        <v>75000</v>
      </c>
      <c r="J16" s="161"/>
      <c r="K16" s="160"/>
    </row>
    <row r="17" spans="1:11" x14ac:dyDescent="0.25">
      <c r="A17" s="165">
        <v>4</v>
      </c>
      <c r="B17" s="179"/>
      <c r="C17" s="177" t="s">
        <v>94</v>
      </c>
      <c r="D17" s="177"/>
      <c r="E17" s="177"/>
      <c r="F17" s="177"/>
      <c r="G17" s="177"/>
      <c r="H17" s="160" t="s">
        <v>42</v>
      </c>
      <c r="I17" s="161">
        <v>24000</v>
      </c>
      <c r="J17" s="161"/>
      <c r="K17" s="160"/>
    </row>
    <row r="18" spans="1:11" x14ac:dyDescent="0.25">
      <c r="A18" s="165">
        <v>5</v>
      </c>
      <c r="B18" s="179"/>
      <c r="C18" s="177" t="s">
        <v>12</v>
      </c>
      <c r="D18" s="177"/>
      <c r="E18" s="177"/>
      <c r="F18" s="177"/>
      <c r="G18" s="177"/>
      <c r="H18" s="160"/>
      <c r="I18" s="161"/>
      <c r="J18" s="161"/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/>
      <c r="I19" s="161"/>
      <c r="J19" s="161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/>
      <c r="I20" s="161"/>
      <c r="J20" s="161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/>
      <c r="I21" s="161"/>
      <c r="J21" s="161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/>
      <c r="I22" s="161"/>
      <c r="J22" s="161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/>
      <c r="I23" s="161"/>
      <c r="J23" s="161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187</v>
      </c>
      <c r="I24" s="161">
        <v>2080</v>
      </c>
      <c r="J24" s="161"/>
      <c r="K24" s="160"/>
    </row>
    <row r="25" spans="1:11" x14ac:dyDescent="0.25">
      <c r="A25" s="165">
        <v>12</v>
      </c>
      <c r="B25" s="178"/>
      <c r="C25" s="180" t="s">
        <v>89</v>
      </c>
      <c r="D25" s="180"/>
      <c r="E25" s="180"/>
      <c r="F25" s="180"/>
      <c r="G25" s="180"/>
      <c r="H25" s="170" t="s">
        <v>62</v>
      </c>
      <c r="I25" s="169">
        <v>102965</v>
      </c>
      <c r="J25" s="161"/>
      <c r="K25" s="160"/>
    </row>
    <row r="26" spans="1:11" x14ac:dyDescent="0.25">
      <c r="A26" s="165">
        <v>13</v>
      </c>
      <c r="B26" s="178"/>
      <c r="C26" s="177" t="s">
        <v>22</v>
      </c>
      <c r="D26" s="177"/>
      <c r="E26" s="177"/>
      <c r="F26" s="177"/>
      <c r="G26" s="177"/>
      <c r="H26" s="160"/>
      <c r="I26" s="161"/>
      <c r="J26" s="161"/>
      <c r="K26" s="160"/>
    </row>
    <row r="27" spans="1:11" x14ac:dyDescent="0.25">
      <c r="A27" s="165">
        <v>14</v>
      </c>
      <c r="B27" s="178"/>
      <c r="C27" s="177" t="s">
        <v>279</v>
      </c>
      <c r="D27" s="177"/>
      <c r="E27" s="177"/>
      <c r="F27" s="177"/>
      <c r="G27" s="177"/>
      <c r="H27" s="160" t="s">
        <v>131</v>
      </c>
      <c r="I27" s="161">
        <v>120000</v>
      </c>
      <c r="J27" s="161"/>
      <c r="K27" s="160"/>
    </row>
    <row r="28" spans="1:11" x14ac:dyDescent="0.25">
      <c r="A28" s="165">
        <v>15</v>
      </c>
      <c r="B28" s="178"/>
      <c r="C28" s="180" t="s">
        <v>118</v>
      </c>
      <c r="D28" s="180"/>
      <c r="E28" s="180"/>
      <c r="F28" s="180"/>
      <c r="G28" s="180"/>
      <c r="H28" s="170" t="s">
        <v>48</v>
      </c>
      <c r="I28" s="169">
        <v>100000</v>
      </c>
      <c r="J28" s="161"/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 t="s">
        <v>186</v>
      </c>
      <c r="I29" s="161">
        <v>180000</v>
      </c>
      <c r="J29" s="161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/>
      <c r="I30" s="161"/>
      <c r="J30" s="161"/>
      <c r="K30" s="160"/>
    </row>
    <row r="31" spans="1:11" x14ac:dyDescent="0.25">
      <c r="A31" s="165">
        <v>18</v>
      </c>
      <c r="B31" s="177"/>
      <c r="C31" s="177" t="s">
        <v>21</v>
      </c>
      <c r="D31" s="177"/>
      <c r="E31" s="177"/>
      <c r="F31" s="177"/>
      <c r="G31" s="177"/>
      <c r="H31" s="160"/>
      <c r="I31" s="161"/>
      <c r="J31" s="161"/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>
        <v>24000</v>
      </c>
      <c r="J32" s="161"/>
      <c r="K32" s="160"/>
    </row>
    <row r="33" spans="1:13" ht="15" customHeight="1" x14ac:dyDescent="0.25">
      <c r="A33" s="165">
        <v>20</v>
      </c>
      <c r="B33" s="168" t="s">
        <v>29</v>
      </c>
      <c r="C33" s="167" t="s">
        <v>26</v>
      </c>
      <c r="D33" s="166"/>
      <c r="E33" s="166"/>
      <c r="F33" s="166"/>
      <c r="G33" s="157"/>
      <c r="H33" s="160"/>
      <c r="I33" s="161"/>
      <c r="J33" s="161"/>
      <c r="K33" s="160"/>
    </row>
    <row r="34" spans="1:13" ht="15" customHeight="1" x14ac:dyDescent="0.25">
      <c r="A34" s="165"/>
      <c r="B34" s="164"/>
      <c r="C34" s="173" t="s">
        <v>68</v>
      </c>
      <c r="D34" s="172"/>
      <c r="E34" s="172"/>
      <c r="F34" s="172"/>
      <c r="G34" s="171"/>
      <c r="H34" s="170"/>
      <c r="I34" s="169">
        <v>6000</v>
      </c>
      <c r="J34" s="20" t="s">
        <v>71</v>
      </c>
      <c r="K34" s="160"/>
    </row>
    <row r="35" spans="1:13" x14ac:dyDescent="0.25">
      <c r="A35" s="165">
        <v>21</v>
      </c>
      <c r="B35" s="164"/>
      <c r="C35" s="167" t="s">
        <v>27</v>
      </c>
      <c r="D35" s="166"/>
      <c r="E35" s="166"/>
      <c r="F35" s="166"/>
      <c r="G35" s="157"/>
      <c r="H35" s="160"/>
      <c r="I35" s="161"/>
      <c r="J35" s="161"/>
      <c r="K35" s="160"/>
    </row>
    <row r="36" spans="1:13" x14ac:dyDescent="0.25">
      <c r="A36" s="165">
        <v>22</v>
      </c>
      <c r="B36" s="164"/>
      <c r="C36" s="167" t="s">
        <v>57</v>
      </c>
      <c r="D36" s="166"/>
      <c r="E36" s="166"/>
      <c r="F36" s="166"/>
      <c r="G36" s="157"/>
      <c r="H36" s="160"/>
      <c r="I36" s="161"/>
      <c r="J36" s="161"/>
      <c r="K36" s="160"/>
    </row>
    <row r="37" spans="1:13" x14ac:dyDescent="0.25">
      <c r="A37" s="165">
        <v>23</v>
      </c>
      <c r="B37" s="164"/>
      <c r="C37" s="167" t="s">
        <v>28</v>
      </c>
      <c r="D37" s="166"/>
      <c r="E37" s="166"/>
      <c r="F37" s="166"/>
      <c r="G37" s="157"/>
      <c r="H37" s="160"/>
      <c r="I37" s="161"/>
      <c r="J37" s="161"/>
      <c r="K37" s="160"/>
    </row>
    <row r="38" spans="1:13" ht="15" customHeight="1" x14ac:dyDescent="0.25">
      <c r="A38" s="165">
        <v>24</v>
      </c>
      <c r="B38" s="159"/>
      <c r="C38" s="167" t="s">
        <v>56</v>
      </c>
      <c r="D38" s="166"/>
      <c r="E38" s="166"/>
      <c r="F38" s="166"/>
      <c r="G38" s="157"/>
      <c r="H38" s="160" t="s">
        <v>183</v>
      </c>
      <c r="I38" s="161">
        <v>25000</v>
      </c>
      <c r="J38" s="161"/>
      <c r="K38" s="160"/>
    </row>
    <row r="39" spans="1:13" x14ac:dyDescent="0.25">
      <c r="A39" s="165">
        <v>25</v>
      </c>
      <c r="B39" s="168" t="s">
        <v>30</v>
      </c>
      <c r="C39" s="167" t="s">
        <v>51</v>
      </c>
      <c r="D39" s="166"/>
      <c r="E39" s="166"/>
      <c r="F39" s="166"/>
      <c r="G39" s="157"/>
      <c r="H39" s="160" t="s">
        <v>162</v>
      </c>
      <c r="I39" s="161">
        <v>6000</v>
      </c>
      <c r="J39" s="161"/>
      <c r="K39" s="160"/>
    </row>
    <row r="40" spans="1:13" x14ac:dyDescent="0.25">
      <c r="A40" s="165">
        <v>26</v>
      </c>
      <c r="B40" s="164"/>
      <c r="C40" s="167" t="s">
        <v>53</v>
      </c>
      <c r="D40" s="166"/>
      <c r="E40" s="166"/>
      <c r="F40" s="166"/>
      <c r="G40" s="157"/>
      <c r="H40" s="160" t="s">
        <v>50</v>
      </c>
      <c r="I40" s="161">
        <v>30000</v>
      </c>
      <c r="J40" s="161"/>
      <c r="K40" s="160"/>
    </row>
    <row r="41" spans="1:13" x14ac:dyDescent="0.25">
      <c r="A41" s="165">
        <v>27</v>
      </c>
      <c r="B41" s="164"/>
      <c r="C41" s="163" t="s">
        <v>58</v>
      </c>
      <c r="D41" s="162"/>
      <c r="E41" s="162"/>
      <c r="F41" s="162"/>
      <c r="G41" s="55"/>
      <c r="H41" s="160"/>
      <c r="I41" s="161">
        <v>5000</v>
      </c>
      <c r="J41" s="161"/>
      <c r="K41" s="160"/>
    </row>
    <row r="42" spans="1:13" ht="15.75" x14ac:dyDescent="0.25">
      <c r="A42" s="12"/>
      <c r="B42" s="159"/>
      <c r="C42" s="95" t="s">
        <v>73</v>
      </c>
      <c r="D42" s="52"/>
      <c r="E42" s="52"/>
      <c r="F42" s="52"/>
      <c r="G42" s="53"/>
      <c r="H42" s="49"/>
      <c r="I42" s="20">
        <v>54000</v>
      </c>
      <c r="J42" s="23"/>
      <c r="K42" s="49"/>
      <c r="L42" s="76"/>
      <c r="M42" s="2"/>
    </row>
    <row r="44" spans="1:13" ht="3" customHeight="1" x14ac:dyDescent="0.25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hidden="1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50" spans="1:8" x14ac:dyDescent="0.25">
      <c r="A50" t="s">
        <v>31</v>
      </c>
    </row>
    <row r="51" spans="1:8" ht="12" customHeight="1" x14ac:dyDescent="0.25">
      <c r="H51" s="158" t="s">
        <v>32</v>
      </c>
    </row>
    <row r="52" spans="1:8" x14ac:dyDescent="0.25">
      <c r="A52" t="s">
        <v>33</v>
      </c>
    </row>
    <row r="53" spans="1:8" x14ac:dyDescent="0.25">
      <c r="B53" t="s">
        <v>34</v>
      </c>
    </row>
    <row r="54" spans="1:8" x14ac:dyDescent="0.25">
      <c r="B54" t="s">
        <v>34</v>
      </c>
    </row>
  </sheetData>
  <mergeCells count="35">
    <mergeCell ref="A7:C7"/>
    <mergeCell ref="A8:C8"/>
    <mergeCell ref="A9:C9"/>
    <mergeCell ref="C31:G31"/>
    <mergeCell ref="C32:G32"/>
    <mergeCell ref="C28:G28"/>
    <mergeCell ref="C29:G29"/>
    <mergeCell ref="C30:G30"/>
    <mergeCell ref="C19:G19"/>
    <mergeCell ref="C20:G20"/>
    <mergeCell ref="C25:G25"/>
    <mergeCell ref="C26:G26"/>
    <mergeCell ref="C27:G27"/>
    <mergeCell ref="C13:G13"/>
    <mergeCell ref="C15:G15"/>
    <mergeCell ref="B23:B32"/>
    <mergeCell ref="B14:B22"/>
    <mergeCell ref="C21:G21"/>
    <mergeCell ref="C22:G22"/>
    <mergeCell ref="C14:G14"/>
    <mergeCell ref="C33:G33"/>
    <mergeCell ref="C35:G35"/>
    <mergeCell ref="C36:G36"/>
    <mergeCell ref="C37:G37"/>
    <mergeCell ref="C16:G16"/>
    <mergeCell ref="C17:G17"/>
    <mergeCell ref="C18:G18"/>
    <mergeCell ref="C23:G23"/>
    <mergeCell ref="C24:G24"/>
    <mergeCell ref="A44:L48"/>
    <mergeCell ref="C38:G38"/>
    <mergeCell ref="C39:G39"/>
    <mergeCell ref="C40:G40"/>
    <mergeCell ref="B33:B38"/>
    <mergeCell ref="B39:B42"/>
  </mergeCells>
  <pageMargins left="0.25" right="0.25" top="0.75" bottom="0.75" header="0.3" footer="0.3"/>
  <pageSetup paperSize="9" scale="75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workbookViewId="0">
      <selection activeCell="K35" sqref="K35"/>
    </sheetView>
  </sheetViews>
  <sheetFormatPr defaultRowHeight="15" x14ac:dyDescent="0.25"/>
  <cols>
    <col min="1" max="1" width="6.5703125" customWidth="1"/>
    <col min="2" max="3" width="9.85546875" customWidth="1"/>
    <col min="4" max="4" width="16.28515625" customWidth="1"/>
    <col min="5" max="5" width="12.42578125" customWidth="1"/>
    <col min="6" max="6" width="11.85546875" bestFit="1" customWidth="1"/>
    <col min="7" max="7" width="12.140625" customWidth="1"/>
    <col min="8" max="8" width="13.42578125" customWidth="1"/>
    <col min="9" max="9" width="20.28515625" customWidth="1"/>
    <col min="10" max="10" width="13.5703125" customWidth="1"/>
    <col min="11" max="11" width="12" customWidth="1"/>
  </cols>
  <sheetData>
    <row r="1" spans="1:12" ht="18.75" x14ac:dyDescent="0.3">
      <c r="A1" s="3" t="s">
        <v>0</v>
      </c>
      <c r="B1" s="3"/>
      <c r="C1" s="3"/>
      <c r="D1" s="3"/>
    </row>
    <row r="2" spans="1:12" ht="18.75" x14ac:dyDescent="0.3">
      <c r="A2" s="3" t="s">
        <v>1</v>
      </c>
      <c r="B2" s="3"/>
      <c r="C2" s="3"/>
      <c r="D2" s="3"/>
    </row>
    <row r="3" spans="1:12" ht="18.75" x14ac:dyDescent="0.3">
      <c r="A3" s="3" t="s">
        <v>2</v>
      </c>
      <c r="B3" s="3"/>
      <c r="C3" s="3"/>
      <c r="D3" s="3"/>
    </row>
    <row r="5" spans="1:12" ht="21" x14ac:dyDescent="0.35">
      <c r="E5" s="1" t="s">
        <v>3</v>
      </c>
    </row>
    <row r="6" spans="1:12" ht="15.75" x14ac:dyDescent="0.25">
      <c r="B6" s="2" t="s">
        <v>117</v>
      </c>
      <c r="C6" s="2"/>
      <c r="D6" s="2"/>
      <c r="E6" s="2"/>
      <c r="F6" s="2"/>
      <c r="G6" s="2"/>
      <c r="H6" s="2"/>
      <c r="I6" s="2"/>
      <c r="J6" s="2"/>
    </row>
    <row r="7" spans="1:12" ht="45.75" customHeight="1" x14ac:dyDescent="0.25">
      <c r="A7" s="109" t="s">
        <v>5</v>
      </c>
      <c r="B7" s="110"/>
      <c r="C7" s="111"/>
      <c r="D7" s="81" t="s">
        <v>76</v>
      </c>
      <c r="E7" s="81" t="s">
        <v>77</v>
      </c>
      <c r="F7" s="81" t="s">
        <v>35</v>
      </c>
      <c r="G7" s="81" t="s">
        <v>4</v>
      </c>
      <c r="H7" s="81" t="s">
        <v>82</v>
      </c>
      <c r="I7" s="81" t="s">
        <v>97</v>
      </c>
      <c r="J7" s="80"/>
    </row>
    <row r="8" spans="1:12" ht="19.5" customHeight="1" x14ac:dyDescent="0.25">
      <c r="A8" s="109">
        <v>1</v>
      </c>
      <c r="B8" s="110"/>
      <c r="C8" s="111"/>
      <c r="D8" s="81">
        <v>2</v>
      </c>
      <c r="E8" s="81">
        <v>3</v>
      </c>
      <c r="F8" s="81" t="s">
        <v>36</v>
      </c>
      <c r="G8" s="81" t="s">
        <v>37</v>
      </c>
      <c r="H8" s="81" t="s">
        <v>39</v>
      </c>
      <c r="I8" s="5" t="s">
        <v>78</v>
      </c>
      <c r="J8" s="80"/>
    </row>
    <row r="9" spans="1:12" ht="18.75" x14ac:dyDescent="0.3">
      <c r="A9" s="112">
        <v>303969.09999999998</v>
      </c>
      <c r="B9" s="113"/>
      <c r="C9" s="114"/>
      <c r="D9" s="79">
        <v>321829</v>
      </c>
      <c r="E9" s="78">
        <v>-517364</v>
      </c>
      <c r="F9" s="4">
        <f>A9*5/100</f>
        <v>15198.455</v>
      </c>
      <c r="G9" s="4">
        <f>A9*25/100</f>
        <v>75992.274999999994</v>
      </c>
      <c r="H9" s="4">
        <f>A9-F9-G9</f>
        <v>212778.36999999997</v>
      </c>
      <c r="I9" s="8">
        <f>H9-D9+E9</f>
        <v>-626414.63</v>
      </c>
      <c r="J9" s="77"/>
    </row>
    <row r="12" spans="1:12" ht="18.75" x14ac:dyDescent="0.3">
      <c r="C12" s="3" t="s">
        <v>69</v>
      </c>
    </row>
    <row r="13" spans="1:12" ht="30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87" t="s">
        <v>72</v>
      </c>
      <c r="J13" s="86" t="s">
        <v>96</v>
      </c>
      <c r="K13" s="86" t="s">
        <v>7</v>
      </c>
    </row>
    <row r="14" spans="1:12" ht="15.75" x14ac:dyDescent="0.25">
      <c r="A14" s="12">
        <v>1</v>
      </c>
      <c r="B14" s="107" t="s">
        <v>10</v>
      </c>
      <c r="C14" s="106" t="s">
        <v>95</v>
      </c>
      <c r="D14" s="106"/>
      <c r="E14" s="106"/>
      <c r="F14" s="106"/>
      <c r="G14" s="106"/>
      <c r="H14" s="41"/>
      <c r="I14" s="4"/>
      <c r="J14" s="4"/>
      <c r="K14" s="41"/>
      <c r="L14" s="2"/>
    </row>
    <row r="15" spans="1:12" ht="15.75" x14ac:dyDescent="0.25">
      <c r="A15" s="12">
        <v>2</v>
      </c>
      <c r="B15" s="108"/>
      <c r="C15" s="106" t="s">
        <v>13</v>
      </c>
      <c r="D15" s="106"/>
      <c r="E15" s="106"/>
      <c r="F15" s="106"/>
      <c r="G15" s="106"/>
      <c r="H15" s="41" t="s">
        <v>101</v>
      </c>
      <c r="I15" s="4">
        <v>21600</v>
      </c>
      <c r="J15" s="4"/>
      <c r="K15" s="41"/>
      <c r="L15" s="2"/>
    </row>
    <row r="16" spans="1:12" ht="15.75" x14ac:dyDescent="0.25">
      <c r="A16" s="12">
        <v>3</v>
      </c>
      <c r="B16" s="108"/>
      <c r="C16" s="106" t="s">
        <v>11</v>
      </c>
      <c r="D16" s="106"/>
      <c r="E16" s="106"/>
      <c r="F16" s="106"/>
      <c r="G16" s="106"/>
      <c r="H16" s="41" t="s">
        <v>59</v>
      </c>
      <c r="I16" s="4">
        <v>91000</v>
      </c>
      <c r="J16" s="4"/>
      <c r="K16" s="41"/>
      <c r="L16" s="2"/>
    </row>
    <row r="17" spans="1:12" ht="15.75" x14ac:dyDescent="0.25">
      <c r="A17" s="12">
        <v>4</v>
      </c>
      <c r="B17" s="108"/>
      <c r="C17" s="106" t="s">
        <v>94</v>
      </c>
      <c r="D17" s="106"/>
      <c r="E17" s="106"/>
      <c r="F17" s="106"/>
      <c r="G17" s="106"/>
      <c r="H17" s="41" t="s">
        <v>42</v>
      </c>
      <c r="I17" s="4">
        <v>24000</v>
      </c>
      <c r="J17" s="4"/>
      <c r="K17" s="41"/>
      <c r="L17" s="2"/>
    </row>
    <row r="18" spans="1:12" ht="15.75" x14ac:dyDescent="0.25">
      <c r="A18" s="12">
        <v>5</v>
      </c>
      <c r="B18" s="108"/>
      <c r="C18" s="106" t="s">
        <v>12</v>
      </c>
      <c r="D18" s="106"/>
      <c r="E18" s="106"/>
      <c r="F18" s="106"/>
      <c r="G18" s="106"/>
      <c r="H18" s="41"/>
      <c r="I18" s="4"/>
      <c r="J18" s="4"/>
      <c r="K18" s="41"/>
      <c r="L18" s="2"/>
    </row>
    <row r="19" spans="1:12" ht="15.75" x14ac:dyDescent="0.25">
      <c r="A19" s="12">
        <v>6</v>
      </c>
      <c r="B19" s="108"/>
      <c r="C19" s="106" t="s">
        <v>14</v>
      </c>
      <c r="D19" s="106"/>
      <c r="E19" s="106"/>
      <c r="F19" s="106"/>
      <c r="G19" s="106"/>
      <c r="H19" s="41" t="s">
        <v>116</v>
      </c>
      <c r="I19" s="4">
        <v>55000</v>
      </c>
      <c r="J19" s="4"/>
      <c r="K19" s="41"/>
      <c r="L19" s="2"/>
    </row>
    <row r="20" spans="1:12" ht="15.75" x14ac:dyDescent="0.25">
      <c r="A20" s="12">
        <v>7</v>
      </c>
      <c r="B20" s="106"/>
      <c r="C20" s="106" t="s">
        <v>15</v>
      </c>
      <c r="D20" s="106"/>
      <c r="E20" s="106"/>
      <c r="F20" s="106"/>
      <c r="G20" s="106"/>
      <c r="H20" s="41" t="s">
        <v>100</v>
      </c>
      <c r="I20" s="4"/>
      <c r="J20" s="4"/>
      <c r="K20" s="41"/>
      <c r="L20" s="2"/>
    </row>
    <row r="21" spans="1:12" ht="15.75" x14ac:dyDescent="0.25">
      <c r="A21" s="12">
        <v>8</v>
      </c>
      <c r="B21" s="106"/>
      <c r="C21" s="106" t="s">
        <v>16</v>
      </c>
      <c r="D21" s="106"/>
      <c r="E21" s="106"/>
      <c r="F21" s="106"/>
      <c r="G21" s="106"/>
      <c r="H21" s="41"/>
      <c r="I21" s="4"/>
      <c r="J21" s="4"/>
      <c r="K21" s="41"/>
      <c r="L21" s="2"/>
    </row>
    <row r="22" spans="1:12" ht="15.75" x14ac:dyDescent="0.25">
      <c r="A22" s="12">
        <v>9</v>
      </c>
      <c r="B22" s="106"/>
      <c r="C22" s="106" t="s">
        <v>92</v>
      </c>
      <c r="D22" s="106"/>
      <c r="E22" s="106"/>
      <c r="F22" s="106"/>
      <c r="G22" s="106"/>
      <c r="H22" s="41" t="s">
        <v>100</v>
      </c>
      <c r="I22" s="4"/>
      <c r="J22" s="4"/>
      <c r="K22" s="41"/>
      <c r="L22" s="2"/>
    </row>
    <row r="23" spans="1:12" ht="15.75" x14ac:dyDescent="0.25">
      <c r="A23" s="12">
        <v>10</v>
      </c>
      <c r="B23" s="107" t="s">
        <v>17</v>
      </c>
      <c r="C23" s="106" t="s">
        <v>91</v>
      </c>
      <c r="D23" s="106"/>
      <c r="E23" s="106"/>
      <c r="F23" s="106"/>
      <c r="G23" s="106"/>
      <c r="H23" s="41" t="s">
        <v>90</v>
      </c>
      <c r="I23" s="4">
        <v>60000</v>
      </c>
      <c r="J23" s="4"/>
      <c r="K23" s="41"/>
      <c r="L23" s="2"/>
    </row>
    <row r="24" spans="1:12" ht="15.75" x14ac:dyDescent="0.25">
      <c r="A24" s="12">
        <v>11</v>
      </c>
      <c r="B24" s="107"/>
      <c r="C24" s="106" t="s">
        <v>18</v>
      </c>
      <c r="D24" s="106"/>
      <c r="E24" s="106"/>
      <c r="F24" s="106"/>
      <c r="G24" s="106"/>
      <c r="H24" s="41" t="s">
        <v>109</v>
      </c>
      <c r="I24" s="4">
        <v>520</v>
      </c>
      <c r="J24" s="4"/>
      <c r="K24" s="41"/>
      <c r="L24" s="2"/>
    </row>
    <row r="25" spans="1:12" ht="15.75" x14ac:dyDescent="0.25">
      <c r="A25" s="12">
        <v>12</v>
      </c>
      <c r="B25" s="107"/>
      <c r="C25" s="106" t="s">
        <v>89</v>
      </c>
      <c r="D25" s="106"/>
      <c r="E25" s="106"/>
      <c r="F25" s="106"/>
      <c r="G25" s="106"/>
      <c r="H25" s="41"/>
      <c r="I25" s="4"/>
      <c r="J25" s="4"/>
      <c r="K25" s="41"/>
      <c r="L25" s="2"/>
    </row>
    <row r="26" spans="1:12" ht="15.75" x14ac:dyDescent="0.25">
      <c r="A26" s="12">
        <v>13</v>
      </c>
      <c r="B26" s="107"/>
      <c r="C26" s="106" t="s">
        <v>22</v>
      </c>
      <c r="D26" s="106"/>
      <c r="E26" s="106"/>
      <c r="F26" s="106"/>
      <c r="G26" s="106"/>
      <c r="H26" s="41"/>
      <c r="I26" s="4"/>
      <c r="J26" s="4"/>
      <c r="K26" s="41"/>
      <c r="L26" s="2"/>
    </row>
    <row r="27" spans="1:12" ht="15.75" x14ac:dyDescent="0.25">
      <c r="A27" s="12">
        <v>14</v>
      </c>
      <c r="B27" s="107"/>
      <c r="C27" s="106" t="s">
        <v>19</v>
      </c>
      <c r="D27" s="106"/>
      <c r="E27" s="106"/>
      <c r="F27" s="106"/>
      <c r="G27" s="106"/>
      <c r="H27" s="41"/>
      <c r="I27" s="4"/>
      <c r="J27" s="4"/>
      <c r="K27" s="41"/>
      <c r="L27" s="2"/>
    </row>
    <row r="28" spans="1:12" ht="15.75" x14ac:dyDescent="0.25">
      <c r="A28" s="12">
        <v>15</v>
      </c>
      <c r="B28" s="107"/>
      <c r="C28" s="106" t="s">
        <v>115</v>
      </c>
      <c r="D28" s="106"/>
      <c r="E28" s="106"/>
      <c r="F28" s="106"/>
      <c r="G28" s="106"/>
      <c r="H28" s="41" t="s">
        <v>114</v>
      </c>
      <c r="I28" s="4">
        <v>60000</v>
      </c>
      <c r="J28" s="4"/>
      <c r="K28" s="41"/>
      <c r="L28" s="2"/>
    </row>
    <row r="29" spans="1:12" ht="15.75" x14ac:dyDescent="0.25">
      <c r="A29" s="12">
        <v>16</v>
      </c>
      <c r="B29" s="107"/>
      <c r="C29" s="106" t="s">
        <v>20</v>
      </c>
      <c r="D29" s="106"/>
      <c r="E29" s="106"/>
      <c r="F29" s="106"/>
      <c r="G29" s="106"/>
      <c r="H29" s="41" t="s">
        <v>47</v>
      </c>
      <c r="I29" s="4">
        <v>280000</v>
      </c>
      <c r="J29" s="4"/>
      <c r="K29" s="41"/>
      <c r="L29" s="2"/>
    </row>
    <row r="30" spans="1:12" ht="15.75" x14ac:dyDescent="0.25">
      <c r="A30" s="12">
        <v>17</v>
      </c>
      <c r="B30" s="106"/>
      <c r="C30" s="106" t="s">
        <v>24</v>
      </c>
      <c r="D30" s="106"/>
      <c r="E30" s="106"/>
      <c r="F30" s="106"/>
      <c r="G30" s="106"/>
      <c r="H30" s="41" t="s">
        <v>88</v>
      </c>
      <c r="I30" s="4">
        <v>100000</v>
      </c>
      <c r="J30" s="4"/>
      <c r="K30" s="41"/>
      <c r="L30" s="2"/>
    </row>
    <row r="31" spans="1:12" ht="15.75" x14ac:dyDescent="0.25">
      <c r="A31" s="12">
        <v>18</v>
      </c>
      <c r="B31" s="106"/>
      <c r="C31" s="106" t="s">
        <v>107</v>
      </c>
      <c r="D31" s="106"/>
      <c r="E31" s="106"/>
      <c r="F31" s="106"/>
      <c r="G31" s="106"/>
      <c r="H31" s="41" t="s">
        <v>113</v>
      </c>
      <c r="I31" s="4">
        <v>153000</v>
      </c>
      <c r="J31" s="4"/>
      <c r="K31" s="41"/>
      <c r="L31" s="2"/>
    </row>
    <row r="32" spans="1:12" ht="15.75" x14ac:dyDescent="0.25">
      <c r="A32" s="12">
        <v>19</v>
      </c>
      <c r="B32" s="106"/>
      <c r="C32" s="106" t="s">
        <v>25</v>
      </c>
      <c r="D32" s="106"/>
      <c r="E32" s="106"/>
      <c r="F32" s="106"/>
      <c r="G32" s="106"/>
      <c r="H32" s="41" t="s">
        <v>49</v>
      </c>
      <c r="I32" s="4">
        <v>22800</v>
      </c>
      <c r="J32" s="4"/>
      <c r="K32" s="41"/>
      <c r="L32" s="2"/>
    </row>
    <row r="33" spans="1:12" ht="15" customHeight="1" x14ac:dyDescent="0.25">
      <c r="A33" s="12">
        <v>20</v>
      </c>
      <c r="B33" s="115" t="s">
        <v>29</v>
      </c>
      <c r="C33" s="106" t="s">
        <v>26</v>
      </c>
      <c r="D33" s="106"/>
      <c r="E33" s="106"/>
      <c r="F33" s="106"/>
      <c r="G33" s="106"/>
      <c r="H33" s="41"/>
      <c r="I33" s="4">
        <v>14400</v>
      </c>
      <c r="J33" s="4"/>
      <c r="K33" s="41"/>
      <c r="L33" s="76"/>
    </row>
    <row r="34" spans="1:12" ht="15.75" x14ac:dyDescent="0.25">
      <c r="A34" s="12">
        <v>21</v>
      </c>
      <c r="B34" s="116"/>
      <c r="C34" s="106" t="s">
        <v>27</v>
      </c>
      <c r="D34" s="106"/>
      <c r="E34" s="106"/>
      <c r="F34" s="106"/>
      <c r="G34" s="106"/>
      <c r="H34" s="41"/>
      <c r="I34" s="4">
        <v>70000</v>
      </c>
      <c r="J34" s="4"/>
      <c r="K34" s="41"/>
      <c r="L34" s="76"/>
    </row>
    <row r="35" spans="1:12" ht="15.75" x14ac:dyDescent="0.25">
      <c r="A35" s="12">
        <v>22</v>
      </c>
      <c r="B35" s="116"/>
      <c r="C35" s="41" t="s">
        <v>57</v>
      </c>
      <c r="D35" s="41"/>
      <c r="E35" s="41"/>
      <c r="F35" s="41"/>
      <c r="G35" s="41"/>
      <c r="H35" s="41"/>
      <c r="I35" s="4"/>
      <c r="J35" s="4"/>
      <c r="K35" s="41"/>
      <c r="L35" s="76"/>
    </row>
    <row r="36" spans="1:12" ht="15.75" x14ac:dyDescent="0.25">
      <c r="A36" s="12">
        <v>23</v>
      </c>
      <c r="B36" s="116"/>
      <c r="C36" s="106" t="s">
        <v>28</v>
      </c>
      <c r="D36" s="106"/>
      <c r="E36" s="106"/>
      <c r="F36" s="106"/>
      <c r="G36" s="106"/>
      <c r="H36" s="41"/>
      <c r="I36" s="4"/>
      <c r="J36" s="4"/>
      <c r="K36" s="41"/>
      <c r="L36" s="76"/>
    </row>
    <row r="37" spans="1:12" ht="15.75" x14ac:dyDescent="0.25">
      <c r="A37" s="12"/>
      <c r="B37" s="116"/>
      <c r="C37" s="43" t="s">
        <v>74</v>
      </c>
      <c r="D37" s="38"/>
      <c r="E37" s="38"/>
      <c r="F37" s="38"/>
      <c r="G37" s="39"/>
      <c r="H37" s="41"/>
      <c r="I37" s="20">
        <v>22000</v>
      </c>
      <c r="J37" s="4"/>
      <c r="K37" s="41"/>
      <c r="L37" s="76"/>
    </row>
    <row r="38" spans="1:12" ht="15.75" x14ac:dyDescent="0.25">
      <c r="A38" s="12"/>
      <c r="B38" s="116"/>
      <c r="C38" s="34" t="s">
        <v>112</v>
      </c>
      <c r="D38" s="85"/>
      <c r="E38" s="85"/>
      <c r="F38" s="85"/>
      <c r="G38" s="84"/>
      <c r="H38" s="46"/>
      <c r="I38" s="20">
        <v>6000</v>
      </c>
      <c r="J38" s="20" t="s">
        <v>71</v>
      </c>
      <c r="K38" s="46"/>
      <c r="L38" s="76"/>
    </row>
    <row r="39" spans="1:12" ht="15" customHeight="1" x14ac:dyDescent="0.25">
      <c r="A39" s="12">
        <v>24</v>
      </c>
      <c r="B39" s="117"/>
      <c r="C39" s="123" t="s">
        <v>56</v>
      </c>
      <c r="D39" s="124"/>
      <c r="E39" s="124"/>
      <c r="F39" s="124"/>
      <c r="G39" s="125"/>
      <c r="H39" s="41"/>
      <c r="I39" s="4"/>
      <c r="J39" s="4"/>
      <c r="K39" s="41"/>
      <c r="L39" s="76"/>
    </row>
    <row r="40" spans="1:12" ht="15" customHeight="1" x14ac:dyDescent="0.25">
      <c r="A40" s="12"/>
      <c r="B40" s="115" t="s">
        <v>30</v>
      </c>
      <c r="C40" s="34" t="s">
        <v>85</v>
      </c>
      <c r="D40" s="85"/>
      <c r="E40" s="85"/>
      <c r="F40" s="85"/>
      <c r="G40" s="84"/>
      <c r="H40" s="46"/>
      <c r="I40" s="20"/>
      <c r="J40" s="4"/>
      <c r="K40" s="41"/>
      <c r="L40" s="76"/>
    </row>
    <row r="41" spans="1:12" ht="15" customHeight="1" x14ac:dyDescent="0.25">
      <c r="A41" s="12"/>
      <c r="B41" s="116"/>
      <c r="C41" s="34" t="s">
        <v>73</v>
      </c>
      <c r="D41" s="85"/>
      <c r="E41" s="85"/>
      <c r="F41" s="85"/>
      <c r="G41" s="84"/>
      <c r="H41" s="46"/>
      <c r="I41" s="20">
        <v>78000</v>
      </c>
      <c r="J41" s="4"/>
      <c r="K41" s="41"/>
      <c r="L41" s="76"/>
    </row>
    <row r="42" spans="1:12" ht="15.75" customHeight="1" x14ac:dyDescent="0.25">
      <c r="A42" s="12">
        <v>25</v>
      </c>
      <c r="B42" s="116"/>
      <c r="C42" s="106" t="s">
        <v>51</v>
      </c>
      <c r="D42" s="106"/>
      <c r="E42" s="106"/>
      <c r="F42" s="106"/>
      <c r="G42" s="106"/>
      <c r="H42" s="41"/>
      <c r="I42" s="4"/>
      <c r="J42" s="4"/>
      <c r="K42" s="41"/>
      <c r="L42" s="76"/>
    </row>
    <row r="43" spans="1:12" ht="15.75" x14ac:dyDescent="0.25">
      <c r="A43" s="12">
        <v>26</v>
      </c>
      <c r="B43" s="116"/>
      <c r="C43" s="106" t="s">
        <v>53</v>
      </c>
      <c r="D43" s="106"/>
      <c r="E43" s="106"/>
      <c r="F43" s="106"/>
      <c r="G43" s="106"/>
      <c r="H43" s="41"/>
      <c r="I43" s="4"/>
      <c r="J43" s="4"/>
      <c r="K43" s="41"/>
      <c r="L43" s="76"/>
    </row>
    <row r="44" spans="1:12" ht="15.75" x14ac:dyDescent="0.25">
      <c r="A44" s="12">
        <v>27</v>
      </c>
      <c r="B44" s="116"/>
      <c r="C44" s="106" t="s">
        <v>84</v>
      </c>
      <c r="D44" s="106"/>
      <c r="E44" s="106"/>
      <c r="F44" s="106"/>
      <c r="G44" s="106"/>
      <c r="H44" s="41" t="s">
        <v>46</v>
      </c>
      <c r="I44" s="4">
        <v>54000</v>
      </c>
      <c r="J44" s="4"/>
      <c r="K44" s="41"/>
      <c r="L44" s="76"/>
    </row>
    <row r="45" spans="1:12" ht="15.75" x14ac:dyDescent="0.25">
      <c r="A45" s="12">
        <v>28</v>
      </c>
      <c r="B45" s="117"/>
      <c r="C45" s="41" t="s">
        <v>58</v>
      </c>
      <c r="D45" s="41"/>
      <c r="E45" s="41"/>
      <c r="F45" s="41"/>
      <c r="G45" s="41"/>
      <c r="H45" s="41"/>
      <c r="I45" s="4">
        <v>5000</v>
      </c>
      <c r="J45" s="4"/>
      <c r="K45" s="41"/>
      <c r="L45" s="76"/>
    </row>
    <row r="46" spans="1:12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3" customHeight="1" x14ac:dyDescent="0.25">
      <c r="A47" s="118" t="s">
        <v>83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hidden="1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</row>
    <row r="50" spans="1:12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</row>
    <row r="51" spans="1:12" x14ac:dyDescent="0.2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2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x14ac:dyDescent="0.25">
      <c r="A53" s="2" t="s">
        <v>31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" customHeight="1" x14ac:dyDescent="0.25">
      <c r="A54" s="2"/>
      <c r="B54" s="2"/>
      <c r="C54" s="2"/>
      <c r="D54" s="2"/>
      <c r="E54" s="2"/>
      <c r="F54" s="2"/>
      <c r="G54" s="2"/>
      <c r="H54" s="17" t="s">
        <v>32</v>
      </c>
      <c r="I54" s="2"/>
      <c r="J54" s="2"/>
      <c r="K54" s="2"/>
      <c r="L54" s="2"/>
    </row>
    <row r="55" spans="1:12" ht="15.75" x14ac:dyDescent="0.25">
      <c r="A55" s="2" t="s">
        <v>33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x14ac:dyDescent="0.25">
      <c r="A56" s="2"/>
      <c r="B56" s="2" t="s">
        <v>34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x14ac:dyDescent="0.25">
      <c r="A57" s="2"/>
      <c r="B57" s="2" t="s">
        <v>34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</sheetData>
  <mergeCells count="35">
    <mergeCell ref="B23:B32"/>
    <mergeCell ref="B14:B22"/>
    <mergeCell ref="A7:C7"/>
    <mergeCell ref="A8:C8"/>
    <mergeCell ref="A9:C9"/>
    <mergeCell ref="C31:G31"/>
    <mergeCell ref="C32:G32"/>
    <mergeCell ref="C28:G28"/>
    <mergeCell ref="C25:G25"/>
    <mergeCell ref="C26:G26"/>
    <mergeCell ref="C27:G27"/>
    <mergeCell ref="C13:G13"/>
    <mergeCell ref="C15:G15"/>
    <mergeCell ref="C14:G14"/>
    <mergeCell ref="C33:G33"/>
    <mergeCell ref="C34:G34"/>
    <mergeCell ref="C36:G36"/>
    <mergeCell ref="C39:G39"/>
    <mergeCell ref="C16:G16"/>
    <mergeCell ref="C17:G17"/>
    <mergeCell ref="C18:G18"/>
    <mergeCell ref="C23:G23"/>
    <mergeCell ref="C24:G24"/>
    <mergeCell ref="C29:G29"/>
    <mergeCell ref="C30:G30"/>
    <mergeCell ref="C19:G19"/>
    <mergeCell ref="C20:G20"/>
    <mergeCell ref="C21:G21"/>
    <mergeCell ref="C22:G22"/>
    <mergeCell ref="A47:L51"/>
    <mergeCell ref="C42:G42"/>
    <mergeCell ref="C43:G43"/>
    <mergeCell ref="B33:B39"/>
    <mergeCell ref="C44:G44"/>
    <mergeCell ref="B40:B45"/>
  </mergeCells>
  <pageMargins left="0.25" right="0.25" top="0.75" bottom="0.75" header="0.3" footer="0.3"/>
  <pageSetup paperSize="9" scale="67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workbookViewId="0">
      <selection activeCell="M20" sqref="M20"/>
    </sheetView>
  </sheetViews>
  <sheetFormatPr defaultRowHeight="15" x14ac:dyDescent="0.25"/>
  <cols>
    <col min="1" max="1" width="6.5703125" customWidth="1"/>
    <col min="2" max="2" width="8.28515625" customWidth="1"/>
    <col min="3" max="3" width="11.85546875" customWidth="1"/>
    <col min="4" max="4" width="14.42578125" customWidth="1"/>
    <col min="5" max="5" width="11.42578125" customWidth="1"/>
    <col min="6" max="6" width="11.7109375" customWidth="1"/>
    <col min="7" max="7" width="12.140625" customWidth="1"/>
    <col min="8" max="8" width="13.7109375" customWidth="1"/>
    <col min="9" max="9" width="17.140625" customWidth="1"/>
    <col min="10" max="10" width="14.7109375" customWidth="1"/>
    <col min="11" max="11" width="11.85546875" customWidth="1"/>
  </cols>
  <sheetData>
    <row r="1" spans="1:12" ht="18.75" x14ac:dyDescent="0.3">
      <c r="A1" s="3" t="s">
        <v>0</v>
      </c>
      <c r="B1" s="3"/>
      <c r="C1" s="3"/>
      <c r="D1" s="3"/>
    </row>
    <row r="2" spans="1:12" ht="18.75" x14ac:dyDescent="0.3">
      <c r="A2" s="3" t="s">
        <v>1</v>
      </c>
      <c r="B2" s="3"/>
      <c r="C2" s="3"/>
      <c r="D2" s="3"/>
    </row>
    <row r="3" spans="1:12" ht="18.75" x14ac:dyDescent="0.3">
      <c r="A3" s="3" t="s">
        <v>2</v>
      </c>
      <c r="B3" s="3"/>
      <c r="C3" s="3"/>
      <c r="D3" s="3"/>
    </row>
    <row r="5" spans="1:12" ht="21" x14ac:dyDescent="0.35">
      <c r="E5" s="1" t="s">
        <v>3</v>
      </c>
    </row>
    <row r="6" spans="1:12" ht="15.75" x14ac:dyDescent="0.25">
      <c r="B6" s="2" t="s">
        <v>111</v>
      </c>
      <c r="C6" s="2"/>
      <c r="D6" s="2"/>
      <c r="E6" s="2"/>
      <c r="F6" s="2"/>
      <c r="G6" s="2"/>
      <c r="H6" s="2"/>
      <c r="I6" s="2"/>
      <c r="J6" s="2"/>
    </row>
    <row r="7" spans="1:12" ht="45.75" customHeight="1" x14ac:dyDescent="0.25">
      <c r="A7" s="109" t="s">
        <v>5</v>
      </c>
      <c r="B7" s="110"/>
      <c r="C7" s="111"/>
      <c r="D7" s="81" t="s">
        <v>76</v>
      </c>
      <c r="E7" s="81" t="s">
        <v>77</v>
      </c>
      <c r="F7" s="81" t="s">
        <v>35</v>
      </c>
      <c r="G7" s="81" t="s">
        <v>4</v>
      </c>
      <c r="H7" s="81" t="s">
        <v>82</v>
      </c>
      <c r="I7" s="81" t="s">
        <v>97</v>
      </c>
      <c r="J7" s="80"/>
    </row>
    <row r="8" spans="1:12" ht="19.5" customHeight="1" x14ac:dyDescent="0.25">
      <c r="A8" s="109">
        <v>1</v>
      </c>
      <c r="B8" s="110"/>
      <c r="C8" s="111"/>
      <c r="D8" s="81">
        <v>2</v>
      </c>
      <c r="E8" s="81">
        <v>3</v>
      </c>
      <c r="F8" s="81" t="s">
        <v>36</v>
      </c>
      <c r="G8" s="81" t="s">
        <v>37</v>
      </c>
      <c r="H8" s="81" t="s">
        <v>39</v>
      </c>
      <c r="I8" s="5" t="s">
        <v>78</v>
      </c>
      <c r="J8" s="80"/>
    </row>
    <row r="9" spans="1:12" ht="18.75" x14ac:dyDescent="0.3">
      <c r="A9" s="112">
        <v>274606.84999999998</v>
      </c>
      <c r="B9" s="113"/>
      <c r="C9" s="114"/>
      <c r="D9" s="79">
        <v>598050.78</v>
      </c>
      <c r="E9" s="83">
        <v>-326272.5</v>
      </c>
      <c r="F9" s="4">
        <f>A9*5/100</f>
        <v>13730.342500000001</v>
      </c>
      <c r="G9" s="4">
        <f>A9*25/100</f>
        <v>68651.712499999994</v>
      </c>
      <c r="H9" s="4">
        <f>A9-F9-G9</f>
        <v>192224.79499999998</v>
      </c>
      <c r="I9" s="8">
        <f>H9-D9+E9</f>
        <v>-732098.4850000001</v>
      </c>
      <c r="J9" s="77"/>
    </row>
    <row r="12" spans="1:12" ht="18.75" x14ac:dyDescent="0.3">
      <c r="C12" s="3" t="s">
        <v>69</v>
      </c>
    </row>
    <row r="13" spans="1:12" ht="31.5" x14ac:dyDescent="0.25">
      <c r="A13" s="9" t="s">
        <v>6</v>
      </c>
      <c r="B13" s="10" t="s">
        <v>9</v>
      </c>
      <c r="C13" s="103" t="s">
        <v>8</v>
      </c>
      <c r="D13" s="104"/>
      <c r="E13" s="104"/>
      <c r="F13" s="104"/>
      <c r="G13" s="105"/>
      <c r="H13" s="11" t="s">
        <v>40</v>
      </c>
      <c r="I13" s="35" t="s">
        <v>72</v>
      </c>
      <c r="J13" s="10" t="s">
        <v>96</v>
      </c>
      <c r="K13" s="10" t="s">
        <v>7</v>
      </c>
      <c r="L13" s="2"/>
    </row>
    <row r="14" spans="1:12" ht="15.75" x14ac:dyDescent="0.25">
      <c r="A14" s="12">
        <v>1</v>
      </c>
      <c r="B14" s="107" t="s">
        <v>10</v>
      </c>
      <c r="C14" s="106" t="s">
        <v>95</v>
      </c>
      <c r="D14" s="106"/>
      <c r="E14" s="106"/>
      <c r="F14" s="106"/>
      <c r="G14" s="106"/>
      <c r="H14" s="41"/>
      <c r="I14" s="4"/>
      <c r="J14" s="4"/>
      <c r="K14" s="41"/>
      <c r="L14" s="2"/>
    </row>
    <row r="15" spans="1:12" ht="15.75" x14ac:dyDescent="0.25">
      <c r="A15" s="12">
        <v>2</v>
      </c>
      <c r="B15" s="108"/>
      <c r="C15" s="106" t="s">
        <v>13</v>
      </c>
      <c r="D15" s="106"/>
      <c r="E15" s="106"/>
      <c r="F15" s="106"/>
      <c r="G15" s="106"/>
      <c r="H15" s="41"/>
      <c r="I15" s="4"/>
      <c r="J15" s="4"/>
      <c r="K15" s="41"/>
      <c r="L15" s="2"/>
    </row>
    <row r="16" spans="1:12" ht="15.75" x14ac:dyDescent="0.25">
      <c r="A16" s="12">
        <v>3</v>
      </c>
      <c r="B16" s="108"/>
      <c r="C16" s="106" t="s">
        <v>11</v>
      </c>
      <c r="D16" s="106"/>
      <c r="E16" s="106"/>
      <c r="F16" s="106"/>
      <c r="G16" s="106"/>
      <c r="H16" s="41" t="s">
        <v>59</v>
      </c>
      <c r="I16" s="4">
        <v>75000</v>
      </c>
      <c r="J16" s="4"/>
      <c r="K16" s="41"/>
      <c r="L16" s="2"/>
    </row>
    <row r="17" spans="1:13" ht="15.75" x14ac:dyDescent="0.25">
      <c r="A17" s="12">
        <v>4</v>
      </c>
      <c r="B17" s="108"/>
      <c r="C17" s="106" t="s">
        <v>94</v>
      </c>
      <c r="D17" s="106"/>
      <c r="E17" s="106"/>
      <c r="F17" s="106"/>
      <c r="G17" s="106"/>
      <c r="H17" s="41" t="s">
        <v>42</v>
      </c>
      <c r="I17" s="4">
        <v>24000</v>
      </c>
      <c r="J17" s="4"/>
      <c r="K17" s="41"/>
      <c r="L17" s="2"/>
    </row>
    <row r="18" spans="1:13" ht="15.75" x14ac:dyDescent="0.25">
      <c r="A18" s="12">
        <v>5</v>
      </c>
      <c r="B18" s="108"/>
      <c r="C18" s="119" t="s">
        <v>12</v>
      </c>
      <c r="D18" s="119"/>
      <c r="E18" s="119"/>
      <c r="F18" s="119"/>
      <c r="G18" s="119"/>
      <c r="H18" s="46" t="s">
        <v>110</v>
      </c>
      <c r="I18" s="20">
        <v>2401.25</v>
      </c>
      <c r="J18" s="4"/>
      <c r="K18" s="41"/>
      <c r="L18" s="2"/>
    </row>
    <row r="19" spans="1:13" ht="15.75" x14ac:dyDescent="0.25">
      <c r="A19" s="12">
        <v>6</v>
      </c>
      <c r="B19" s="108"/>
      <c r="C19" s="106" t="s">
        <v>14</v>
      </c>
      <c r="D19" s="106"/>
      <c r="E19" s="106"/>
      <c r="F19" s="106"/>
      <c r="G19" s="106"/>
      <c r="H19" s="41"/>
      <c r="I19" s="4"/>
      <c r="J19" s="4"/>
      <c r="K19" s="41"/>
      <c r="L19" s="2"/>
    </row>
    <row r="20" spans="1:13" ht="15.75" x14ac:dyDescent="0.25">
      <c r="A20" s="12">
        <v>7</v>
      </c>
      <c r="B20" s="106"/>
      <c r="C20" s="106" t="s">
        <v>15</v>
      </c>
      <c r="D20" s="106"/>
      <c r="E20" s="106"/>
      <c r="F20" s="106"/>
      <c r="G20" s="106"/>
      <c r="H20" s="41"/>
      <c r="I20" s="4"/>
      <c r="J20" s="4"/>
      <c r="K20" s="41"/>
      <c r="L20" s="2"/>
    </row>
    <row r="21" spans="1:13" ht="15.75" x14ac:dyDescent="0.25">
      <c r="A21" s="12">
        <v>8</v>
      </c>
      <c r="B21" s="106"/>
      <c r="C21" s="106" t="s">
        <v>16</v>
      </c>
      <c r="D21" s="106"/>
      <c r="E21" s="106"/>
      <c r="F21" s="106"/>
      <c r="G21" s="106"/>
      <c r="H21" s="41"/>
      <c r="I21" s="4"/>
      <c r="J21" s="4"/>
      <c r="K21" s="41"/>
      <c r="L21" s="2"/>
    </row>
    <row r="22" spans="1:13" ht="15.75" x14ac:dyDescent="0.25">
      <c r="A22" s="12">
        <v>9</v>
      </c>
      <c r="B22" s="106"/>
      <c r="C22" s="106" t="s">
        <v>92</v>
      </c>
      <c r="D22" s="106"/>
      <c r="E22" s="106"/>
      <c r="F22" s="106"/>
      <c r="G22" s="106"/>
      <c r="H22" s="41"/>
      <c r="I22" s="4"/>
      <c r="J22" s="4"/>
      <c r="K22" s="41"/>
      <c r="L22" s="2"/>
    </row>
    <row r="23" spans="1:13" ht="15.75" x14ac:dyDescent="0.25">
      <c r="A23" s="12">
        <v>10</v>
      </c>
      <c r="B23" s="107" t="s">
        <v>17</v>
      </c>
      <c r="C23" s="106" t="s">
        <v>91</v>
      </c>
      <c r="D23" s="106"/>
      <c r="E23" s="106"/>
      <c r="F23" s="106"/>
      <c r="G23" s="106"/>
      <c r="H23" s="41" t="s">
        <v>108</v>
      </c>
      <c r="I23" s="4">
        <v>40000</v>
      </c>
      <c r="J23" s="4"/>
      <c r="K23" s="41"/>
      <c r="L23" s="2"/>
    </row>
    <row r="24" spans="1:13" ht="15.75" x14ac:dyDescent="0.25">
      <c r="A24" s="12">
        <v>11</v>
      </c>
      <c r="B24" s="107"/>
      <c r="C24" s="106" t="s">
        <v>18</v>
      </c>
      <c r="D24" s="106"/>
      <c r="E24" s="106"/>
      <c r="F24" s="106"/>
      <c r="G24" s="106"/>
      <c r="H24" s="41" t="s">
        <v>109</v>
      </c>
      <c r="I24" s="4">
        <v>520</v>
      </c>
      <c r="J24" s="4"/>
      <c r="K24" s="41"/>
      <c r="L24" s="2"/>
    </row>
    <row r="25" spans="1:13" ht="15.75" x14ac:dyDescent="0.25">
      <c r="A25" s="12">
        <v>12</v>
      </c>
      <c r="B25" s="107"/>
      <c r="C25" s="106" t="s">
        <v>89</v>
      </c>
      <c r="D25" s="106"/>
      <c r="E25" s="106"/>
      <c r="F25" s="106"/>
      <c r="G25" s="106"/>
      <c r="H25" s="41" t="s">
        <v>108</v>
      </c>
      <c r="I25" s="4">
        <v>206000</v>
      </c>
      <c r="J25" s="4"/>
      <c r="K25" s="41"/>
      <c r="L25" s="2"/>
    </row>
    <row r="26" spans="1:13" ht="15.75" x14ac:dyDescent="0.25">
      <c r="A26" s="12">
        <v>13</v>
      </c>
      <c r="B26" s="107"/>
      <c r="C26" s="106" t="s">
        <v>22</v>
      </c>
      <c r="D26" s="106"/>
      <c r="E26" s="106"/>
      <c r="F26" s="106"/>
      <c r="G26" s="106"/>
      <c r="H26" s="41" t="s">
        <v>46</v>
      </c>
      <c r="I26" s="4">
        <v>60600</v>
      </c>
      <c r="J26" s="4"/>
      <c r="K26" s="41"/>
      <c r="L26" s="2"/>
    </row>
    <row r="27" spans="1:13" ht="15.75" x14ac:dyDescent="0.25">
      <c r="A27" s="12">
        <v>14</v>
      </c>
      <c r="B27" s="107"/>
      <c r="C27" s="106" t="s">
        <v>19</v>
      </c>
      <c r="D27" s="106"/>
      <c r="E27" s="106"/>
      <c r="F27" s="106"/>
      <c r="G27" s="106"/>
      <c r="H27" s="41" t="s">
        <v>46</v>
      </c>
      <c r="I27" s="4">
        <v>60600</v>
      </c>
      <c r="J27" s="4"/>
      <c r="K27" s="41"/>
      <c r="L27" s="2"/>
    </row>
    <row r="28" spans="1:13" ht="15.75" x14ac:dyDescent="0.25">
      <c r="A28" s="12">
        <v>15</v>
      </c>
      <c r="B28" s="107"/>
      <c r="C28" s="106" t="s">
        <v>23</v>
      </c>
      <c r="D28" s="106"/>
      <c r="E28" s="106"/>
      <c r="F28" s="106"/>
      <c r="G28" s="106"/>
      <c r="H28" s="41" t="s">
        <v>48</v>
      </c>
      <c r="I28" s="4">
        <v>100000</v>
      </c>
      <c r="J28" s="4"/>
      <c r="K28" s="41"/>
      <c r="L28" s="2"/>
    </row>
    <row r="29" spans="1:13" ht="15.75" x14ac:dyDescent="0.25">
      <c r="A29" s="12">
        <v>16</v>
      </c>
      <c r="B29" s="107"/>
      <c r="C29" s="106" t="s">
        <v>20</v>
      </c>
      <c r="D29" s="106"/>
      <c r="E29" s="106"/>
      <c r="F29" s="106"/>
      <c r="G29" s="106"/>
      <c r="H29" s="41"/>
      <c r="I29" s="4"/>
      <c r="J29" s="4"/>
      <c r="K29" s="41"/>
      <c r="L29" s="2"/>
    </row>
    <row r="30" spans="1:13" ht="15.75" x14ac:dyDescent="0.25">
      <c r="A30" s="12">
        <v>17</v>
      </c>
      <c r="B30" s="106"/>
      <c r="C30" s="106" t="s">
        <v>24</v>
      </c>
      <c r="D30" s="106"/>
      <c r="E30" s="106"/>
      <c r="F30" s="106"/>
      <c r="G30" s="106"/>
      <c r="H30" s="41"/>
      <c r="I30" s="4"/>
      <c r="J30" s="4"/>
      <c r="K30" s="41"/>
      <c r="L30" s="2"/>
    </row>
    <row r="31" spans="1:13" ht="15.75" x14ac:dyDescent="0.25">
      <c r="A31" s="12">
        <v>18</v>
      </c>
      <c r="B31" s="106"/>
      <c r="C31" s="119" t="s">
        <v>107</v>
      </c>
      <c r="D31" s="119"/>
      <c r="E31" s="119"/>
      <c r="F31" s="119"/>
      <c r="G31" s="119"/>
      <c r="H31" s="46" t="s">
        <v>106</v>
      </c>
      <c r="I31" s="20">
        <v>170000</v>
      </c>
      <c r="J31" s="20" t="s">
        <v>66</v>
      </c>
      <c r="K31" s="46"/>
      <c r="L31" s="2"/>
    </row>
    <row r="32" spans="1:13" ht="15.75" x14ac:dyDescent="0.25">
      <c r="A32" s="12">
        <v>19</v>
      </c>
      <c r="B32" s="106"/>
      <c r="C32" s="106" t="s">
        <v>25</v>
      </c>
      <c r="D32" s="106"/>
      <c r="E32" s="106"/>
      <c r="F32" s="106"/>
      <c r="G32" s="106"/>
      <c r="H32" s="41" t="s">
        <v>49</v>
      </c>
      <c r="I32" s="4">
        <v>11000</v>
      </c>
      <c r="J32" s="4"/>
      <c r="K32" s="41"/>
      <c r="L32" s="82"/>
      <c r="M32" s="57"/>
    </row>
    <row r="33" spans="1:13" ht="15" customHeight="1" x14ac:dyDescent="0.25">
      <c r="A33" s="12">
        <v>20</v>
      </c>
      <c r="B33" s="115" t="s">
        <v>29</v>
      </c>
      <c r="C33" s="106" t="s">
        <v>26</v>
      </c>
      <c r="D33" s="106"/>
      <c r="E33" s="106"/>
      <c r="F33" s="106"/>
      <c r="G33" s="106"/>
      <c r="H33" s="41"/>
      <c r="I33" s="4"/>
      <c r="J33" s="4"/>
      <c r="K33" s="41"/>
      <c r="L33" s="76"/>
      <c r="M33" s="57"/>
    </row>
    <row r="34" spans="1:13" ht="15" customHeight="1" x14ac:dyDescent="0.25">
      <c r="A34" s="12"/>
      <c r="B34" s="116"/>
      <c r="C34" s="126" t="s">
        <v>68</v>
      </c>
      <c r="D34" s="127"/>
      <c r="E34" s="127"/>
      <c r="F34" s="127"/>
      <c r="G34" s="128"/>
      <c r="H34" s="46"/>
      <c r="I34" s="20">
        <v>6000</v>
      </c>
      <c r="J34" s="20" t="s">
        <v>71</v>
      </c>
      <c r="K34" s="41"/>
      <c r="L34" s="76"/>
      <c r="M34" s="57"/>
    </row>
    <row r="35" spans="1:13" ht="15" customHeight="1" x14ac:dyDescent="0.25">
      <c r="A35" s="12"/>
      <c r="B35" s="116"/>
      <c r="C35" s="43" t="s">
        <v>74</v>
      </c>
      <c r="D35" s="44"/>
      <c r="E35" s="44"/>
      <c r="F35" s="44"/>
      <c r="G35" s="45"/>
      <c r="H35" s="46"/>
      <c r="I35" s="20">
        <v>25000</v>
      </c>
      <c r="J35" s="4"/>
      <c r="K35" s="41"/>
      <c r="L35" s="76"/>
      <c r="M35" s="57"/>
    </row>
    <row r="36" spans="1:13" ht="15.75" x14ac:dyDescent="0.25">
      <c r="A36" s="12">
        <v>21</v>
      </c>
      <c r="B36" s="116"/>
      <c r="C36" s="106" t="s">
        <v>27</v>
      </c>
      <c r="D36" s="106"/>
      <c r="E36" s="106"/>
      <c r="F36" s="106"/>
      <c r="G36" s="106"/>
      <c r="H36" s="41"/>
      <c r="I36" s="4"/>
      <c r="J36" s="4"/>
      <c r="K36" s="41"/>
      <c r="L36" s="76"/>
      <c r="M36" s="57"/>
    </row>
    <row r="37" spans="1:13" ht="15.75" x14ac:dyDescent="0.25">
      <c r="A37" s="12">
        <v>22</v>
      </c>
      <c r="B37" s="116"/>
      <c r="C37" s="37" t="s">
        <v>57</v>
      </c>
      <c r="D37" s="38"/>
      <c r="E37" s="38"/>
      <c r="F37" s="38"/>
      <c r="G37" s="39"/>
      <c r="H37" s="41" t="s">
        <v>46</v>
      </c>
      <c r="I37" s="4">
        <v>52000</v>
      </c>
      <c r="J37" s="4"/>
      <c r="K37" s="41"/>
      <c r="L37" s="76"/>
      <c r="M37" s="57"/>
    </row>
    <row r="38" spans="1:13" ht="15.75" x14ac:dyDescent="0.25">
      <c r="A38" s="12">
        <v>23</v>
      </c>
      <c r="B38" s="116"/>
      <c r="C38" s="106" t="s">
        <v>28</v>
      </c>
      <c r="D38" s="106"/>
      <c r="E38" s="106"/>
      <c r="F38" s="106"/>
      <c r="G38" s="106"/>
      <c r="H38" s="41"/>
      <c r="I38" s="4"/>
      <c r="J38" s="4"/>
      <c r="K38" s="41"/>
      <c r="L38" s="76"/>
      <c r="M38" s="57"/>
    </row>
    <row r="39" spans="1:13" ht="15" customHeight="1" x14ac:dyDescent="0.25">
      <c r="A39" s="12">
        <v>24</v>
      </c>
      <c r="B39" s="117"/>
      <c r="C39" s="123" t="s">
        <v>56</v>
      </c>
      <c r="D39" s="124"/>
      <c r="E39" s="124"/>
      <c r="F39" s="124"/>
      <c r="G39" s="125"/>
      <c r="H39" s="41"/>
      <c r="I39" s="4"/>
      <c r="J39" s="4"/>
      <c r="K39" s="41"/>
      <c r="L39" s="76"/>
      <c r="M39" s="57"/>
    </row>
    <row r="40" spans="1:13" ht="15.75" x14ac:dyDescent="0.25">
      <c r="A40" s="12">
        <v>25</v>
      </c>
      <c r="B40" s="107" t="s">
        <v>30</v>
      </c>
      <c r="C40" s="106" t="s">
        <v>51</v>
      </c>
      <c r="D40" s="106"/>
      <c r="E40" s="106"/>
      <c r="F40" s="106"/>
      <c r="G40" s="106"/>
      <c r="H40" s="41"/>
      <c r="I40" s="4"/>
      <c r="J40" s="4"/>
      <c r="K40" s="41"/>
      <c r="L40" s="76"/>
      <c r="M40" s="57"/>
    </row>
    <row r="41" spans="1:13" ht="15.75" x14ac:dyDescent="0.25">
      <c r="A41" s="12"/>
      <c r="B41" s="107"/>
      <c r="C41" s="34" t="s">
        <v>73</v>
      </c>
      <c r="D41" s="38"/>
      <c r="E41" s="38"/>
      <c r="F41" s="38"/>
      <c r="G41" s="39"/>
      <c r="H41" s="41"/>
      <c r="I41" s="20">
        <v>70000</v>
      </c>
      <c r="J41" s="4"/>
      <c r="K41" s="41"/>
      <c r="L41" s="76"/>
      <c r="M41" s="57"/>
    </row>
    <row r="42" spans="1:13" ht="15.75" x14ac:dyDescent="0.25">
      <c r="A42" s="12"/>
      <c r="B42" s="107"/>
      <c r="C42" s="126" t="s">
        <v>105</v>
      </c>
      <c r="D42" s="127"/>
      <c r="E42" s="127"/>
      <c r="F42" s="127"/>
      <c r="G42" s="128"/>
      <c r="H42" s="41"/>
      <c r="I42" s="4"/>
      <c r="J42" s="4"/>
      <c r="K42" s="41"/>
      <c r="L42" s="76"/>
      <c r="M42" s="57"/>
    </row>
    <row r="43" spans="1:13" ht="15.75" x14ac:dyDescent="0.25">
      <c r="A43" s="12">
        <v>26</v>
      </c>
      <c r="B43" s="106"/>
      <c r="C43" s="106" t="s">
        <v>53</v>
      </c>
      <c r="D43" s="106"/>
      <c r="E43" s="106"/>
      <c r="F43" s="106"/>
      <c r="G43" s="106"/>
      <c r="H43" s="41" t="s">
        <v>54</v>
      </c>
      <c r="I43" s="4">
        <v>15000</v>
      </c>
      <c r="J43" s="4"/>
      <c r="K43" s="41"/>
      <c r="L43" s="76"/>
      <c r="M43" s="57"/>
    </row>
    <row r="44" spans="1:13" ht="15.75" x14ac:dyDescent="0.25">
      <c r="A44" s="12">
        <v>27</v>
      </c>
      <c r="B44" s="106"/>
      <c r="C44" s="106" t="s">
        <v>84</v>
      </c>
      <c r="D44" s="106"/>
      <c r="E44" s="106"/>
      <c r="F44" s="106"/>
      <c r="G44" s="106"/>
      <c r="H44" s="41" t="s">
        <v>46</v>
      </c>
      <c r="I44" s="4">
        <v>54000</v>
      </c>
      <c r="J44" s="4"/>
      <c r="K44" s="41"/>
      <c r="L44" s="76"/>
      <c r="M44" s="57"/>
    </row>
    <row r="45" spans="1:13" ht="15.75" x14ac:dyDescent="0.25">
      <c r="A45" s="12">
        <v>28</v>
      </c>
      <c r="B45" s="106"/>
      <c r="C45" s="41" t="s">
        <v>58</v>
      </c>
      <c r="D45" s="41"/>
      <c r="E45" s="41"/>
      <c r="F45" s="41"/>
      <c r="G45" s="41"/>
      <c r="H45" s="41"/>
      <c r="I45" s="4">
        <v>5000</v>
      </c>
      <c r="J45" s="4"/>
      <c r="K45" s="41"/>
      <c r="L45" s="76"/>
      <c r="M45" s="57"/>
    </row>
    <row r="46" spans="1:1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3" ht="3" customHeight="1" x14ac:dyDescent="0.25">
      <c r="A47" s="118" t="s">
        <v>83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hidden="1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</row>
    <row r="50" spans="1:12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</row>
    <row r="51" spans="1:12" x14ac:dyDescent="0.2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2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x14ac:dyDescent="0.25">
      <c r="A53" s="2" t="s">
        <v>31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" customHeight="1" x14ac:dyDescent="0.25">
      <c r="A54" s="2"/>
      <c r="B54" s="2"/>
      <c r="C54" s="2"/>
      <c r="D54" s="2"/>
      <c r="E54" s="2"/>
      <c r="F54" s="2"/>
      <c r="G54" s="2"/>
      <c r="H54" s="17" t="s">
        <v>32</v>
      </c>
      <c r="I54" s="2"/>
      <c r="J54" s="2"/>
      <c r="K54" s="2"/>
      <c r="L54" s="2"/>
    </row>
    <row r="55" spans="1:12" ht="15.75" x14ac:dyDescent="0.25">
      <c r="A55" s="2" t="s">
        <v>33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x14ac:dyDescent="0.25">
      <c r="A56" s="2"/>
      <c r="B56" s="2" t="s">
        <v>34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x14ac:dyDescent="0.25">
      <c r="A57" s="2"/>
      <c r="B57" s="2" t="s">
        <v>34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</sheetData>
  <mergeCells count="37">
    <mergeCell ref="B23:B32"/>
    <mergeCell ref="B14:B22"/>
    <mergeCell ref="A7:C7"/>
    <mergeCell ref="A9:C9"/>
    <mergeCell ref="A8:C8"/>
    <mergeCell ref="C31:G31"/>
    <mergeCell ref="C32:G32"/>
    <mergeCell ref="C28:G28"/>
    <mergeCell ref="C25:G25"/>
    <mergeCell ref="C26:G26"/>
    <mergeCell ref="C27:G27"/>
    <mergeCell ref="C13:G13"/>
    <mergeCell ref="C15:G15"/>
    <mergeCell ref="C14:G14"/>
    <mergeCell ref="C33:G33"/>
    <mergeCell ref="C36:G36"/>
    <mergeCell ref="C38:G38"/>
    <mergeCell ref="C39:G39"/>
    <mergeCell ref="C16:G16"/>
    <mergeCell ref="C17:G17"/>
    <mergeCell ref="C18:G18"/>
    <mergeCell ref="C23:G23"/>
    <mergeCell ref="C24:G24"/>
    <mergeCell ref="C29:G29"/>
    <mergeCell ref="C30:G30"/>
    <mergeCell ref="C19:G19"/>
    <mergeCell ref="C20:G20"/>
    <mergeCell ref="C21:G21"/>
    <mergeCell ref="C22:G22"/>
    <mergeCell ref="C34:G34"/>
    <mergeCell ref="A47:L51"/>
    <mergeCell ref="C40:G40"/>
    <mergeCell ref="C43:G43"/>
    <mergeCell ref="B40:B45"/>
    <mergeCell ref="B33:B39"/>
    <mergeCell ref="C44:G44"/>
    <mergeCell ref="C42:G42"/>
  </mergeCells>
  <pageMargins left="0.25" right="0.25" top="0.75" bottom="0.75" header="0.3" footer="0.3"/>
  <pageSetup paperSize="9" scale="70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>
      <selection activeCell="H39" sqref="H39"/>
    </sheetView>
  </sheetViews>
  <sheetFormatPr defaultRowHeight="15" x14ac:dyDescent="0.25"/>
  <cols>
    <col min="1" max="1" width="6.5703125" customWidth="1"/>
    <col min="2" max="2" width="9.42578125" customWidth="1"/>
    <col min="3" max="3" width="9.140625" customWidth="1"/>
    <col min="4" max="4" width="16.28515625" customWidth="1"/>
    <col min="5" max="5" width="11.42578125" customWidth="1"/>
    <col min="6" max="6" width="11.85546875" customWidth="1"/>
    <col min="7" max="7" width="12.140625" customWidth="1"/>
    <col min="8" max="8" width="13.42578125" customWidth="1"/>
    <col min="9" max="9" width="16.140625" customWidth="1"/>
    <col min="10" max="10" width="14.85546875" bestFit="1" customWidth="1"/>
    <col min="11" max="11" width="11.7109375" customWidth="1"/>
  </cols>
  <sheetData>
    <row r="1" spans="1:12" ht="18.75" x14ac:dyDescent="0.3">
      <c r="A1" s="3" t="s">
        <v>0</v>
      </c>
      <c r="B1" s="3"/>
      <c r="C1" s="3"/>
      <c r="D1" s="3"/>
    </row>
    <row r="2" spans="1:12" ht="18.75" x14ac:dyDescent="0.3">
      <c r="A2" s="3" t="s">
        <v>1</v>
      </c>
      <c r="B2" s="3"/>
      <c r="C2" s="3"/>
      <c r="D2" s="3"/>
    </row>
    <row r="3" spans="1:12" ht="18.75" x14ac:dyDescent="0.3">
      <c r="A3" s="3" t="s">
        <v>2</v>
      </c>
      <c r="B3" s="3"/>
      <c r="C3" s="3"/>
      <c r="D3" s="3"/>
    </row>
    <row r="5" spans="1:12" ht="21" x14ac:dyDescent="0.35">
      <c r="E5" s="1" t="s">
        <v>3</v>
      </c>
    </row>
    <row r="6" spans="1:12" ht="15.75" x14ac:dyDescent="0.25">
      <c r="B6" s="2" t="s">
        <v>104</v>
      </c>
      <c r="C6" s="2"/>
      <c r="D6" s="2"/>
      <c r="E6" s="2"/>
      <c r="F6" s="2"/>
      <c r="G6" s="2"/>
      <c r="H6" s="2"/>
      <c r="I6" s="2"/>
      <c r="J6" s="2"/>
    </row>
    <row r="7" spans="1:12" ht="45.75" customHeight="1" x14ac:dyDescent="0.25">
      <c r="A7" s="109" t="s">
        <v>5</v>
      </c>
      <c r="B7" s="110"/>
      <c r="C7" s="111"/>
      <c r="D7" s="81" t="s">
        <v>76</v>
      </c>
      <c r="E7" s="81" t="s">
        <v>103</v>
      </c>
      <c r="F7" s="81" t="s">
        <v>35</v>
      </c>
      <c r="G7" s="81" t="s">
        <v>4</v>
      </c>
      <c r="H7" s="81" t="s">
        <v>82</v>
      </c>
      <c r="I7" s="81" t="s">
        <v>97</v>
      </c>
      <c r="J7" s="80"/>
    </row>
    <row r="8" spans="1:12" ht="19.5" customHeight="1" x14ac:dyDescent="0.25">
      <c r="A8" s="109">
        <v>1</v>
      </c>
      <c r="B8" s="110"/>
      <c r="C8" s="111"/>
      <c r="D8" s="81">
        <v>2</v>
      </c>
      <c r="E8" s="81">
        <v>3</v>
      </c>
      <c r="F8" s="81" t="s">
        <v>36</v>
      </c>
      <c r="G8" s="81" t="s">
        <v>37</v>
      </c>
      <c r="H8" s="81" t="s">
        <v>39</v>
      </c>
      <c r="I8" s="5" t="s">
        <v>78</v>
      </c>
      <c r="J8" s="80"/>
    </row>
    <row r="9" spans="1:12" ht="18.75" x14ac:dyDescent="0.3">
      <c r="A9" s="112">
        <v>238415.58</v>
      </c>
      <c r="B9" s="113"/>
      <c r="C9" s="114"/>
      <c r="D9" s="79">
        <v>83840.800000000003</v>
      </c>
      <c r="E9" s="78">
        <v>-51038.55</v>
      </c>
      <c r="F9" s="4">
        <f>A9*5/100</f>
        <v>11920.778999999999</v>
      </c>
      <c r="G9" s="4">
        <f>A9*25/100</f>
        <v>59603.894999999997</v>
      </c>
      <c r="H9" s="4">
        <f>A9-F9-G9</f>
        <v>166890.90599999999</v>
      </c>
      <c r="I9" s="8">
        <f>H9-D9+E9</f>
        <v>32011.555999999982</v>
      </c>
      <c r="J9" s="77"/>
    </row>
    <row r="12" spans="1:12" ht="18.75" x14ac:dyDescent="0.3">
      <c r="C12" s="3" t="s">
        <v>69</v>
      </c>
    </row>
    <row r="13" spans="1:12" ht="31.5" x14ac:dyDescent="0.25">
      <c r="A13" s="9" t="s">
        <v>6</v>
      </c>
      <c r="B13" s="10" t="s">
        <v>9</v>
      </c>
      <c r="C13" s="103" t="s">
        <v>8</v>
      </c>
      <c r="D13" s="104"/>
      <c r="E13" s="104"/>
      <c r="F13" s="104"/>
      <c r="G13" s="105"/>
      <c r="H13" s="11" t="s">
        <v>40</v>
      </c>
      <c r="I13" s="35" t="s">
        <v>72</v>
      </c>
      <c r="J13" s="10" t="s">
        <v>96</v>
      </c>
      <c r="K13" s="10" t="s">
        <v>7</v>
      </c>
      <c r="L13" s="2"/>
    </row>
    <row r="14" spans="1:12" ht="15.75" x14ac:dyDescent="0.25">
      <c r="A14" s="12">
        <v>1</v>
      </c>
      <c r="B14" s="107" t="s">
        <v>10</v>
      </c>
      <c r="C14" s="119" t="s">
        <v>95</v>
      </c>
      <c r="D14" s="119"/>
      <c r="E14" s="119"/>
      <c r="F14" s="119"/>
      <c r="G14" s="119"/>
      <c r="H14" s="46" t="s">
        <v>41</v>
      </c>
      <c r="I14" s="20">
        <v>170000</v>
      </c>
      <c r="J14" s="20" t="s">
        <v>102</v>
      </c>
      <c r="K14" s="41"/>
      <c r="L14" s="2"/>
    </row>
    <row r="15" spans="1:12" ht="15.75" x14ac:dyDescent="0.25">
      <c r="A15" s="12">
        <v>2</v>
      </c>
      <c r="B15" s="108"/>
      <c r="C15" s="106" t="s">
        <v>13</v>
      </c>
      <c r="D15" s="106"/>
      <c r="E15" s="106"/>
      <c r="F15" s="106"/>
      <c r="G15" s="106"/>
      <c r="H15" s="41" t="s">
        <v>101</v>
      </c>
      <c r="I15" s="4">
        <v>21600</v>
      </c>
      <c r="J15" s="4"/>
      <c r="K15" s="41"/>
      <c r="L15" s="2"/>
    </row>
    <row r="16" spans="1:12" ht="15.75" x14ac:dyDescent="0.25">
      <c r="A16" s="12">
        <v>3</v>
      </c>
      <c r="B16" s="108"/>
      <c r="C16" s="106" t="s">
        <v>11</v>
      </c>
      <c r="D16" s="106"/>
      <c r="E16" s="106"/>
      <c r="F16" s="106"/>
      <c r="G16" s="106"/>
      <c r="H16" s="41"/>
      <c r="I16" s="4"/>
      <c r="J16" s="4"/>
      <c r="K16" s="41"/>
      <c r="L16" s="2"/>
    </row>
    <row r="17" spans="1:12" ht="15.75" x14ac:dyDescent="0.25">
      <c r="A17" s="12">
        <v>4</v>
      </c>
      <c r="B17" s="108"/>
      <c r="C17" s="106" t="s">
        <v>94</v>
      </c>
      <c r="D17" s="106"/>
      <c r="E17" s="106"/>
      <c r="F17" s="106"/>
      <c r="G17" s="106"/>
      <c r="H17" s="41" t="s">
        <v>42</v>
      </c>
      <c r="I17" s="4">
        <v>24000</v>
      </c>
      <c r="J17" s="4"/>
      <c r="K17" s="41"/>
      <c r="L17" s="2"/>
    </row>
    <row r="18" spans="1:12" ht="15.75" x14ac:dyDescent="0.25">
      <c r="A18" s="12">
        <v>5</v>
      </c>
      <c r="B18" s="108"/>
      <c r="C18" s="106" t="s">
        <v>12</v>
      </c>
      <c r="D18" s="106"/>
      <c r="E18" s="106"/>
      <c r="F18" s="106"/>
      <c r="G18" s="106"/>
      <c r="H18" s="41"/>
      <c r="I18" s="4"/>
      <c r="J18" s="4"/>
      <c r="K18" s="41"/>
      <c r="L18" s="2"/>
    </row>
    <row r="19" spans="1:12" ht="15.75" x14ac:dyDescent="0.25">
      <c r="A19" s="12">
        <v>6</v>
      </c>
      <c r="B19" s="108"/>
      <c r="C19" s="106" t="s">
        <v>14</v>
      </c>
      <c r="D19" s="106"/>
      <c r="E19" s="106"/>
      <c r="F19" s="106"/>
      <c r="G19" s="106"/>
      <c r="H19" s="41" t="s">
        <v>100</v>
      </c>
      <c r="I19" s="4"/>
      <c r="J19" s="4"/>
      <c r="K19" s="41"/>
      <c r="L19" s="2"/>
    </row>
    <row r="20" spans="1:12" ht="15.75" x14ac:dyDescent="0.25">
      <c r="A20" s="12">
        <v>7</v>
      </c>
      <c r="B20" s="106"/>
      <c r="C20" s="106" t="s">
        <v>15</v>
      </c>
      <c r="D20" s="106"/>
      <c r="E20" s="106"/>
      <c r="F20" s="106"/>
      <c r="G20" s="106"/>
      <c r="H20" s="41" t="s">
        <v>100</v>
      </c>
      <c r="I20" s="4"/>
      <c r="J20" s="4"/>
      <c r="K20" s="41"/>
      <c r="L20" s="2"/>
    </row>
    <row r="21" spans="1:12" ht="15.75" x14ac:dyDescent="0.25">
      <c r="A21" s="12">
        <v>8</v>
      </c>
      <c r="B21" s="106"/>
      <c r="C21" s="106" t="s">
        <v>16</v>
      </c>
      <c r="D21" s="106"/>
      <c r="E21" s="106"/>
      <c r="F21" s="106"/>
      <c r="G21" s="106"/>
      <c r="H21" s="41"/>
      <c r="I21" s="4"/>
      <c r="J21" s="4"/>
      <c r="K21" s="41"/>
      <c r="L21" s="2"/>
    </row>
    <row r="22" spans="1:12" ht="15.75" x14ac:dyDescent="0.25">
      <c r="A22" s="12">
        <v>9</v>
      </c>
      <c r="B22" s="106"/>
      <c r="C22" s="106" t="s">
        <v>92</v>
      </c>
      <c r="D22" s="106"/>
      <c r="E22" s="106"/>
      <c r="F22" s="106"/>
      <c r="G22" s="106"/>
      <c r="H22" s="41"/>
      <c r="I22" s="4"/>
      <c r="J22" s="4"/>
      <c r="K22" s="41"/>
      <c r="L22" s="2"/>
    </row>
    <row r="23" spans="1:12" ht="15.75" x14ac:dyDescent="0.25">
      <c r="A23" s="12">
        <v>10</v>
      </c>
      <c r="B23" s="107" t="s">
        <v>17</v>
      </c>
      <c r="C23" s="106" t="s">
        <v>91</v>
      </c>
      <c r="D23" s="106"/>
      <c r="E23" s="106"/>
      <c r="F23" s="106"/>
      <c r="G23" s="106"/>
      <c r="H23" s="41"/>
      <c r="I23" s="4"/>
      <c r="J23" s="4"/>
      <c r="K23" s="41"/>
      <c r="L23" s="2"/>
    </row>
    <row r="24" spans="1:12" ht="15.75" x14ac:dyDescent="0.25">
      <c r="A24" s="12">
        <v>11</v>
      </c>
      <c r="B24" s="107"/>
      <c r="C24" s="106" t="s">
        <v>18</v>
      </c>
      <c r="D24" s="106"/>
      <c r="E24" s="106"/>
      <c r="F24" s="106"/>
      <c r="G24" s="106"/>
      <c r="H24" s="41" t="s">
        <v>44</v>
      </c>
      <c r="I24" s="4">
        <v>1040</v>
      </c>
      <c r="J24" s="4"/>
      <c r="K24" s="41"/>
      <c r="L24" s="2"/>
    </row>
    <row r="25" spans="1:12" ht="15.75" x14ac:dyDescent="0.25">
      <c r="A25" s="12">
        <v>12</v>
      </c>
      <c r="B25" s="107"/>
      <c r="C25" s="106" t="s">
        <v>89</v>
      </c>
      <c r="D25" s="106"/>
      <c r="E25" s="106"/>
      <c r="F25" s="106"/>
      <c r="G25" s="106"/>
      <c r="H25" s="41"/>
      <c r="I25" s="4"/>
      <c r="J25" s="4"/>
      <c r="K25" s="41"/>
      <c r="L25" s="2"/>
    </row>
    <row r="26" spans="1:12" ht="15.75" x14ac:dyDescent="0.25">
      <c r="A26" s="12">
        <v>13</v>
      </c>
      <c r="B26" s="107"/>
      <c r="C26" s="106" t="s">
        <v>22</v>
      </c>
      <c r="D26" s="106"/>
      <c r="E26" s="106"/>
      <c r="F26" s="106"/>
      <c r="G26" s="106"/>
      <c r="H26" s="41"/>
      <c r="I26" s="4"/>
      <c r="J26" s="4"/>
      <c r="K26" s="41"/>
      <c r="L26" s="2"/>
    </row>
    <row r="27" spans="1:12" ht="15.75" x14ac:dyDescent="0.25">
      <c r="A27" s="12">
        <v>14</v>
      </c>
      <c r="B27" s="107"/>
      <c r="C27" s="106" t="s">
        <v>19</v>
      </c>
      <c r="D27" s="106"/>
      <c r="E27" s="106"/>
      <c r="F27" s="106"/>
      <c r="G27" s="106"/>
      <c r="H27" s="41"/>
      <c r="I27" s="4"/>
      <c r="J27" s="4"/>
      <c r="K27" s="41"/>
      <c r="L27" s="2"/>
    </row>
    <row r="28" spans="1:12" ht="15.75" x14ac:dyDescent="0.25">
      <c r="A28" s="12">
        <v>15</v>
      </c>
      <c r="B28" s="107"/>
      <c r="C28" s="106" t="s">
        <v>23</v>
      </c>
      <c r="D28" s="106"/>
      <c r="E28" s="106"/>
      <c r="F28" s="106"/>
      <c r="G28" s="106"/>
      <c r="H28" s="41" t="s">
        <v>48</v>
      </c>
      <c r="I28" s="4">
        <v>100000</v>
      </c>
      <c r="J28" s="4"/>
      <c r="K28" s="41"/>
      <c r="L28" s="2"/>
    </row>
    <row r="29" spans="1:12" ht="15.75" x14ac:dyDescent="0.25">
      <c r="A29" s="12">
        <v>16</v>
      </c>
      <c r="B29" s="107"/>
      <c r="C29" s="106" t="s">
        <v>20</v>
      </c>
      <c r="D29" s="106"/>
      <c r="E29" s="106"/>
      <c r="F29" s="106"/>
      <c r="G29" s="106"/>
      <c r="H29" s="41"/>
      <c r="I29" s="4"/>
      <c r="J29" s="4"/>
      <c r="K29" s="41"/>
      <c r="L29" s="2"/>
    </row>
    <row r="30" spans="1:12" ht="15.75" x14ac:dyDescent="0.25">
      <c r="A30" s="12">
        <v>17</v>
      </c>
      <c r="B30" s="106"/>
      <c r="C30" s="106" t="s">
        <v>24</v>
      </c>
      <c r="D30" s="106"/>
      <c r="E30" s="106"/>
      <c r="F30" s="106"/>
      <c r="G30" s="106"/>
      <c r="H30" s="41"/>
      <c r="I30" s="4"/>
      <c r="J30" s="4"/>
      <c r="K30" s="41"/>
      <c r="L30" s="2"/>
    </row>
    <row r="31" spans="1:12" ht="15.75" x14ac:dyDescent="0.25">
      <c r="A31" s="12">
        <v>18</v>
      </c>
      <c r="B31" s="106"/>
      <c r="C31" s="106" t="s">
        <v>21</v>
      </c>
      <c r="D31" s="106"/>
      <c r="E31" s="106"/>
      <c r="F31" s="106"/>
      <c r="G31" s="106"/>
      <c r="H31" s="41"/>
      <c r="I31" s="4"/>
      <c r="J31" s="4"/>
      <c r="K31" s="41"/>
      <c r="L31" s="2"/>
    </row>
    <row r="32" spans="1:12" ht="15.75" x14ac:dyDescent="0.25">
      <c r="A32" s="12">
        <v>19</v>
      </c>
      <c r="B32" s="106"/>
      <c r="C32" s="106" t="s">
        <v>25</v>
      </c>
      <c r="D32" s="106"/>
      <c r="E32" s="106"/>
      <c r="F32" s="106"/>
      <c r="G32" s="106"/>
      <c r="H32" s="41" t="s">
        <v>49</v>
      </c>
      <c r="I32" s="4">
        <v>24000</v>
      </c>
      <c r="J32" s="4"/>
      <c r="K32" s="41"/>
      <c r="L32" s="2"/>
    </row>
    <row r="33" spans="1:12" ht="15" customHeight="1" x14ac:dyDescent="0.25">
      <c r="A33" s="12">
        <v>20</v>
      </c>
      <c r="B33" s="115" t="s">
        <v>29</v>
      </c>
      <c r="C33" s="106" t="s">
        <v>26</v>
      </c>
      <c r="D33" s="106"/>
      <c r="E33" s="106"/>
      <c r="F33" s="106"/>
      <c r="G33" s="106"/>
      <c r="H33" s="41"/>
      <c r="I33" s="4"/>
      <c r="J33" s="4"/>
      <c r="K33" s="41"/>
      <c r="L33" s="76"/>
    </row>
    <row r="34" spans="1:12" ht="15" customHeight="1" x14ac:dyDescent="0.25">
      <c r="A34" s="12"/>
      <c r="B34" s="116"/>
      <c r="C34" s="126" t="s">
        <v>68</v>
      </c>
      <c r="D34" s="127"/>
      <c r="E34" s="127"/>
      <c r="F34" s="127"/>
      <c r="G34" s="128"/>
      <c r="H34" s="46"/>
      <c r="I34" s="20">
        <v>6000</v>
      </c>
      <c r="J34" s="20" t="s">
        <v>71</v>
      </c>
      <c r="K34" s="41"/>
      <c r="L34" s="76"/>
    </row>
    <row r="35" spans="1:12" ht="15" customHeight="1" x14ac:dyDescent="0.25">
      <c r="A35" s="12"/>
      <c r="B35" s="116"/>
      <c r="C35" s="43" t="s">
        <v>74</v>
      </c>
      <c r="D35" s="44"/>
      <c r="E35" s="44"/>
      <c r="F35" s="44"/>
      <c r="G35" s="45"/>
      <c r="H35" s="46"/>
      <c r="I35" s="20">
        <v>14000</v>
      </c>
      <c r="J35" s="4"/>
      <c r="K35" s="41"/>
      <c r="L35" s="76"/>
    </row>
    <row r="36" spans="1:12" ht="15.75" x14ac:dyDescent="0.25">
      <c r="A36" s="12">
        <v>21</v>
      </c>
      <c r="B36" s="116"/>
      <c r="C36" s="106" t="s">
        <v>27</v>
      </c>
      <c r="D36" s="106"/>
      <c r="E36" s="106"/>
      <c r="F36" s="106"/>
      <c r="G36" s="106"/>
      <c r="H36" s="41"/>
      <c r="I36" s="4"/>
      <c r="J36" s="4"/>
      <c r="K36" s="41"/>
      <c r="L36" s="76"/>
    </row>
    <row r="37" spans="1:12" ht="15.75" x14ac:dyDescent="0.25">
      <c r="A37" s="12">
        <v>22</v>
      </c>
      <c r="B37" s="116"/>
      <c r="C37" s="41" t="s">
        <v>57</v>
      </c>
      <c r="D37" s="41"/>
      <c r="E37" s="37"/>
      <c r="F37" s="38"/>
      <c r="G37" s="39"/>
      <c r="H37" s="41"/>
      <c r="I37" s="4"/>
      <c r="J37" s="4"/>
      <c r="K37" s="41"/>
      <c r="L37" s="76"/>
    </row>
    <row r="38" spans="1:12" ht="15.75" x14ac:dyDescent="0.25">
      <c r="A38" s="12">
        <v>23</v>
      </c>
      <c r="B38" s="116"/>
      <c r="C38" s="106" t="s">
        <v>28</v>
      </c>
      <c r="D38" s="106"/>
      <c r="E38" s="106"/>
      <c r="F38" s="106"/>
      <c r="G38" s="106"/>
      <c r="H38" s="41"/>
      <c r="I38" s="4"/>
      <c r="J38" s="4"/>
      <c r="K38" s="41"/>
      <c r="L38" s="76"/>
    </row>
    <row r="39" spans="1:12" ht="15" customHeight="1" x14ac:dyDescent="0.25">
      <c r="A39" s="12"/>
      <c r="B39" s="117"/>
      <c r="C39" s="123" t="s">
        <v>56</v>
      </c>
      <c r="D39" s="124"/>
      <c r="E39" s="124"/>
      <c r="F39" s="124"/>
      <c r="G39" s="125"/>
      <c r="H39" s="41"/>
      <c r="I39" s="4"/>
      <c r="J39" s="4"/>
      <c r="K39" s="41"/>
      <c r="L39" s="76"/>
    </row>
    <row r="40" spans="1:12" ht="15" customHeight="1" x14ac:dyDescent="0.25">
      <c r="A40" s="12">
        <v>24</v>
      </c>
      <c r="B40" s="107" t="s">
        <v>30</v>
      </c>
      <c r="C40" s="106" t="s">
        <v>51</v>
      </c>
      <c r="D40" s="106"/>
      <c r="E40" s="106"/>
      <c r="F40" s="106"/>
      <c r="G40" s="106"/>
      <c r="H40" s="41" t="s">
        <v>52</v>
      </c>
      <c r="I40" s="4">
        <v>3900</v>
      </c>
      <c r="J40" s="4"/>
      <c r="K40" s="41"/>
      <c r="L40" s="76"/>
    </row>
    <row r="41" spans="1:12" ht="15" customHeight="1" x14ac:dyDescent="0.25">
      <c r="A41" s="12"/>
      <c r="B41" s="107"/>
      <c r="C41" s="34" t="s">
        <v>73</v>
      </c>
      <c r="D41" s="38"/>
      <c r="E41" s="38"/>
      <c r="F41" s="38"/>
      <c r="G41" s="39"/>
      <c r="H41" s="41"/>
      <c r="I41" s="20">
        <v>54000</v>
      </c>
      <c r="J41" s="4"/>
      <c r="K41" s="41"/>
      <c r="L41" s="76"/>
    </row>
    <row r="42" spans="1:12" ht="15.75" x14ac:dyDescent="0.25">
      <c r="A42" s="12">
        <v>25</v>
      </c>
      <c r="B42" s="106"/>
      <c r="C42" s="106" t="s">
        <v>53</v>
      </c>
      <c r="D42" s="106"/>
      <c r="E42" s="106"/>
      <c r="F42" s="106"/>
      <c r="G42" s="106"/>
      <c r="H42" s="41" t="s">
        <v>54</v>
      </c>
      <c r="I42" s="4">
        <v>15000</v>
      </c>
      <c r="J42" s="4"/>
      <c r="K42" s="41"/>
      <c r="L42" s="76"/>
    </row>
    <row r="43" spans="1:12" ht="15.75" x14ac:dyDescent="0.25">
      <c r="A43" s="12">
        <v>26</v>
      </c>
      <c r="B43" s="106"/>
      <c r="C43" s="106" t="s">
        <v>99</v>
      </c>
      <c r="D43" s="106"/>
      <c r="E43" s="106"/>
      <c r="F43" s="106"/>
      <c r="G43" s="106"/>
      <c r="H43" s="41"/>
      <c r="I43" s="4">
        <v>100000</v>
      </c>
      <c r="J43" s="4"/>
      <c r="K43" s="41"/>
      <c r="L43" s="76"/>
    </row>
    <row r="44" spans="1:12" ht="15.75" x14ac:dyDescent="0.25">
      <c r="A44" s="12">
        <v>27</v>
      </c>
      <c r="B44" s="106"/>
      <c r="C44" s="41" t="s">
        <v>58</v>
      </c>
      <c r="D44" s="41"/>
      <c r="E44" s="37"/>
      <c r="F44" s="38"/>
      <c r="G44" s="39"/>
      <c r="H44" s="41"/>
      <c r="I44" s="4">
        <v>5000</v>
      </c>
      <c r="J44" s="4"/>
      <c r="K44" s="41"/>
      <c r="L44" s="76"/>
    </row>
    <row r="45" spans="1:12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3" customHeight="1" x14ac:dyDescent="0.25">
      <c r="A46" s="118" t="s">
        <v>83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2" hidden="1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</row>
    <row r="50" spans="1:12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</row>
    <row r="51" spans="1:12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x14ac:dyDescent="0.25">
      <c r="A52" s="2" t="s">
        <v>31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" customHeight="1" x14ac:dyDescent="0.25">
      <c r="A53" s="2"/>
      <c r="B53" s="2"/>
      <c r="C53" s="2"/>
      <c r="D53" s="2"/>
      <c r="E53" s="2"/>
      <c r="F53" s="2"/>
      <c r="G53" s="2"/>
      <c r="H53" s="17" t="s">
        <v>32</v>
      </c>
      <c r="I53" s="2"/>
      <c r="J53" s="2"/>
      <c r="K53" s="2"/>
      <c r="L53" s="2"/>
    </row>
    <row r="54" spans="1:12" ht="15.75" x14ac:dyDescent="0.25">
      <c r="A54" s="2" t="s">
        <v>33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x14ac:dyDescent="0.25">
      <c r="A55" s="2"/>
      <c r="B55" s="2" t="s">
        <v>34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x14ac:dyDescent="0.25">
      <c r="A56" s="2"/>
      <c r="B56" s="2" t="s">
        <v>34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</sheetData>
  <mergeCells count="36">
    <mergeCell ref="A46:L50"/>
    <mergeCell ref="C14:G14"/>
    <mergeCell ref="C33:G33"/>
    <mergeCell ref="C36:G36"/>
    <mergeCell ref="C38:G38"/>
    <mergeCell ref="C39:G39"/>
    <mergeCell ref="C40:G40"/>
    <mergeCell ref="C42:G42"/>
    <mergeCell ref="C17:G17"/>
    <mergeCell ref="C34:G34"/>
    <mergeCell ref="C24:G24"/>
    <mergeCell ref="C25:G25"/>
    <mergeCell ref="C18:G18"/>
    <mergeCell ref="C23:G23"/>
    <mergeCell ref="B40:B44"/>
    <mergeCell ref="B33:B39"/>
    <mergeCell ref="C43:G43"/>
    <mergeCell ref="C16:G16"/>
    <mergeCell ref="C26:G26"/>
    <mergeCell ref="B23:B32"/>
    <mergeCell ref="B14:B22"/>
    <mergeCell ref="C27:G27"/>
    <mergeCell ref="C21:G21"/>
    <mergeCell ref="C22:G22"/>
    <mergeCell ref="C15:G15"/>
    <mergeCell ref="A7:C7"/>
    <mergeCell ref="A8:C8"/>
    <mergeCell ref="A9:C9"/>
    <mergeCell ref="C31:G31"/>
    <mergeCell ref="C32:G32"/>
    <mergeCell ref="C28:G28"/>
    <mergeCell ref="C29:G29"/>
    <mergeCell ref="C30:G30"/>
    <mergeCell ref="C19:G19"/>
    <mergeCell ref="C20:G20"/>
    <mergeCell ref="C13:G13"/>
  </mergeCells>
  <pageMargins left="0.25" right="0.25" top="0.75" bottom="0.75" header="0.3" footer="0.3"/>
  <pageSetup paperSize="9" scale="71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="85" zoomScaleNormal="85" workbookViewId="0">
      <selection activeCell="J9" sqref="J9"/>
    </sheetView>
  </sheetViews>
  <sheetFormatPr defaultRowHeight="15" x14ac:dyDescent="0.25"/>
  <cols>
    <col min="1" max="1" width="6.42578125" customWidth="1"/>
    <col min="2" max="2" width="13.28515625" customWidth="1"/>
    <col min="3" max="3" width="11.85546875" customWidth="1"/>
    <col min="4" max="4" width="19.42578125" customWidth="1"/>
    <col min="5" max="5" width="14" customWidth="1"/>
    <col min="6" max="6" width="14.85546875" bestFit="1" customWidth="1"/>
    <col min="7" max="7" width="14.5703125" customWidth="1"/>
    <col min="8" max="8" width="16.140625" customWidth="1"/>
    <col min="9" max="9" width="19.85546875" customWidth="1"/>
    <col min="10" max="10" width="14.42578125" customWidth="1"/>
    <col min="11" max="11" width="13.7109375" customWidth="1"/>
    <col min="12" max="12" width="1.5703125" customWidth="1"/>
  </cols>
  <sheetData>
    <row r="1" spans="1:12" ht="18.75" x14ac:dyDescent="0.3">
      <c r="A1" s="3" t="s">
        <v>0</v>
      </c>
    </row>
    <row r="2" spans="1:12" ht="18.75" x14ac:dyDescent="0.3">
      <c r="A2" s="3" t="s">
        <v>1</v>
      </c>
    </row>
    <row r="3" spans="1:12" ht="18.75" x14ac:dyDescent="0.3">
      <c r="A3" s="3" t="s">
        <v>2</v>
      </c>
    </row>
    <row r="5" spans="1:12" ht="21" x14ac:dyDescent="0.35">
      <c r="E5" s="1" t="s">
        <v>3</v>
      </c>
    </row>
    <row r="6" spans="1:12" ht="18.75" x14ac:dyDescent="0.3">
      <c r="B6" s="3" t="s">
        <v>98</v>
      </c>
      <c r="C6" s="2"/>
      <c r="D6" s="2"/>
      <c r="E6" s="2"/>
      <c r="F6" s="2"/>
      <c r="G6" s="2"/>
      <c r="H6" s="2"/>
      <c r="I6" s="2"/>
      <c r="J6" s="2"/>
    </row>
    <row r="7" spans="1:12" ht="51" customHeight="1" x14ac:dyDescent="0.25">
      <c r="A7" s="145" t="s">
        <v>5</v>
      </c>
      <c r="B7" s="146"/>
      <c r="C7" s="147"/>
      <c r="D7" s="5" t="s">
        <v>76</v>
      </c>
      <c r="E7" s="5" t="s">
        <v>77</v>
      </c>
      <c r="F7" s="5" t="s">
        <v>35</v>
      </c>
      <c r="G7" s="5" t="s">
        <v>4</v>
      </c>
      <c r="H7" s="5" t="s">
        <v>82</v>
      </c>
      <c r="I7" s="5" t="s">
        <v>97</v>
      </c>
      <c r="J7" s="21"/>
    </row>
    <row r="8" spans="1:12" ht="19.5" customHeight="1" x14ac:dyDescent="0.25">
      <c r="A8" s="145">
        <v>1</v>
      </c>
      <c r="B8" s="146"/>
      <c r="C8" s="147"/>
      <c r="D8" s="5">
        <v>2</v>
      </c>
      <c r="E8" s="5">
        <v>3</v>
      </c>
      <c r="F8" s="5" t="s">
        <v>36</v>
      </c>
      <c r="G8" s="5" t="s">
        <v>37</v>
      </c>
      <c r="H8" s="5" t="s">
        <v>39</v>
      </c>
      <c r="I8" s="5" t="s">
        <v>78</v>
      </c>
      <c r="J8" s="21"/>
    </row>
    <row r="9" spans="1:12" ht="18.75" x14ac:dyDescent="0.3">
      <c r="A9" s="148">
        <v>303441.98</v>
      </c>
      <c r="B9" s="149"/>
      <c r="C9" s="150"/>
      <c r="D9" s="6">
        <v>206016.6</v>
      </c>
      <c r="E9" s="75">
        <v>-160077.67000000001</v>
      </c>
      <c r="F9" s="8">
        <f>A9*5/100</f>
        <v>15172.098999999998</v>
      </c>
      <c r="G9" s="8">
        <f>A9*25/100</f>
        <v>75860.494999999995</v>
      </c>
      <c r="H9" s="8">
        <f>A9-F9-G9</f>
        <v>212409.386</v>
      </c>
      <c r="I9" s="8">
        <f>H9-D9+E9</f>
        <v>-153684.88400000002</v>
      </c>
      <c r="J9" s="22"/>
    </row>
    <row r="12" spans="1:12" ht="18.75" x14ac:dyDescent="0.3">
      <c r="C12" s="3" t="s">
        <v>69</v>
      </c>
    </row>
    <row r="13" spans="1:12" ht="37.5" x14ac:dyDescent="0.3">
      <c r="A13" s="74" t="s">
        <v>6</v>
      </c>
      <c r="B13" s="72" t="s">
        <v>9</v>
      </c>
      <c r="C13" s="152" t="s">
        <v>8</v>
      </c>
      <c r="D13" s="153"/>
      <c r="E13" s="153"/>
      <c r="F13" s="153"/>
      <c r="G13" s="154"/>
      <c r="H13" s="72" t="s">
        <v>40</v>
      </c>
      <c r="I13" s="73" t="s">
        <v>72</v>
      </c>
      <c r="J13" s="72" t="s">
        <v>96</v>
      </c>
      <c r="K13" s="72" t="s">
        <v>7</v>
      </c>
      <c r="L13" s="3"/>
    </row>
    <row r="14" spans="1:12" ht="18.75" x14ac:dyDescent="0.3">
      <c r="A14" s="61">
        <v>1</v>
      </c>
      <c r="B14" s="140" t="s">
        <v>10</v>
      </c>
      <c r="C14" s="133" t="s">
        <v>95</v>
      </c>
      <c r="D14" s="133"/>
      <c r="E14" s="133"/>
      <c r="F14" s="133"/>
      <c r="G14" s="133"/>
      <c r="H14" s="61"/>
      <c r="I14" s="8"/>
      <c r="J14" s="8"/>
      <c r="K14" s="59"/>
      <c r="L14" s="3"/>
    </row>
    <row r="15" spans="1:12" ht="18.75" x14ac:dyDescent="0.3">
      <c r="A15" s="61">
        <v>2</v>
      </c>
      <c r="B15" s="144"/>
      <c r="C15" s="133" t="s">
        <v>13</v>
      </c>
      <c r="D15" s="133"/>
      <c r="E15" s="133"/>
      <c r="F15" s="133"/>
      <c r="G15" s="133"/>
      <c r="H15" s="61"/>
      <c r="I15" s="8"/>
      <c r="J15" s="8"/>
      <c r="K15" s="59"/>
      <c r="L15" s="3"/>
    </row>
    <row r="16" spans="1:12" ht="18.75" x14ac:dyDescent="0.3">
      <c r="A16" s="61">
        <v>3</v>
      </c>
      <c r="B16" s="144"/>
      <c r="C16" s="133" t="s">
        <v>11</v>
      </c>
      <c r="D16" s="133"/>
      <c r="E16" s="133"/>
      <c r="F16" s="133"/>
      <c r="G16" s="133"/>
      <c r="H16" s="61" t="s">
        <v>93</v>
      </c>
      <c r="I16" s="8">
        <v>91000</v>
      </c>
      <c r="J16" s="8"/>
      <c r="K16" s="59"/>
      <c r="L16" s="3"/>
    </row>
    <row r="17" spans="1:13" ht="18.75" x14ac:dyDescent="0.3">
      <c r="A17" s="61">
        <v>4</v>
      </c>
      <c r="B17" s="144"/>
      <c r="C17" s="133" t="s">
        <v>94</v>
      </c>
      <c r="D17" s="133"/>
      <c r="E17" s="133"/>
      <c r="F17" s="133"/>
      <c r="G17" s="133"/>
      <c r="H17" s="61" t="s">
        <v>93</v>
      </c>
      <c r="I17" s="8">
        <v>24000</v>
      </c>
      <c r="J17" s="8"/>
      <c r="K17" s="59"/>
      <c r="L17" s="3"/>
    </row>
    <row r="18" spans="1:13" ht="18.75" x14ac:dyDescent="0.3">
      <c r="A18" s="61">
        <v>5</v>
      </c>
      <c r="B18" s="144"/>
      <c r="C18" s="133" t="s">
        <v>12</v>
      </c>
      <c r="D18" s="133"/>
      <c r="E18" s="133"/>
      <c r="F18" s="133"/>
      <c r="G18" s="133"/>
      <c r="H18" s="61"/>
      <c r="I18" s="8"/>
      <c r="J18" s="8"/>
      <c r="K18" s="59"/>
      <c r="L18" s="3"/>
    </row>
    <row r="19" spans="1:13" ht="18.75" x14ac:dyDescent="0.3">
      <c r="A19" s="61">
        <v>6</v>
      </c>
      <c r="B19" s="144"/>
      <c r="C19" s="133" t="s">
        <v>14</v>
      </c>
      <c r="D19" s="133"/>
      <c r="E19" s="133"/>
      <c r="F19" s="133"/>
      <c r="G19" s="133"/>
      <c r="H19" s="61"/>
      <c r="I19" s="8"/>
      <c r="J19" s="8"/>
      <c r="K19" s="59"/>
      <c r="L19" s="3"/>
    </row>
    <row r="20" spans="1:13" ht="18.75" x14ac:dyDescent="0.3">
      <c r="A20" s="61">
        <v>7</v>
      </c>
      <c r="B20" s="133"/>
      <c r="C20" s="133" t="s">
        <v>15</v>
      </c>
      <c r="D20" s="133"/>
      <c r="E20" s="133"/>
      <c r="F20" s="133"/>
      <c r="G20" s="133"/>
      <c r="H20" s="61"/>
      <c r="I20" s="8"/>
      <c r="J20" s="8"/>
      <c r="K20" s="59"/>
      <c r="L20" s="3"/>
    </row>
    <row r="21" spans="1:13" ht="18.75" x14ac:dyDescent="0.3">
      <c r="A21" s="61">
        <v>8</v>
      </c>
      <c r="B21" s="133"/>
      <c r="C21" s="133" t="s">
        <v>16</v>
      </c>
      <c r="D21" s="133"/>
      <c r="E21" s="133"/>
      <c r="F21" s="133"/>
      <c r="G21" s="133"/>
      <c r="H21" s="61"/>
      <c r="I21" s="8"/>
      <c r="J21" s="8"/>
      <c r="K21" s="59"/>
      <c r="L21" s="3"/>
    </row>
    <row r="22" spans="1:13" ht="18.75" x14ac:dyDescent="0.3">
      <c r="A22" s="61">
        <v>9</v>
      </c>
      <c r="B22" s="133"/>
      <c r="C22" s="133" t="s">
        <v>92</v>
      </c>
      <c r="D22" s="133"/>
      <c r="E22" s="133"/>
      <c r="F22" s="133"/>
      <c r="G22" s="133"/>
      <c r="H22" s="61"/>
      <c r="I22" s="8"/>
      <c r="J22" s="8"/>
      <c r="K22" s="59"/>
      <c r="L22" s="3"/>
    </row>
    <row r="23" spans="1:13" ht="18.75" x14ac:dyDescent="0.3">
      <c r="A23" s="61">
        <v>10</v>
      </c>
      <c r="B23" s="140" t="s">
        <v>17</v>
      </c>
      <c r="C23" s="133" t="s">
        <v>91</v>
      </c>
      <c r="D23" s="133"/>
      <c r="E23" s="133"/>
      <c r="F23" s="133"/>
      <c r="G23" s="133"/>
      <c r="H23" s="61" t="s">
        <v>90</v>
      </c>
      <c r="I23" s="8">
        <v>60000</v>
      </c>
      <c r="J23" s="8"/>
      <c r="K23" s="59"/>
      <c r="L23" s="3"/>
    </row>
    <row r="24" spans="1:13" ht="18.75" x14ac:dyDescent="0.3">
      <c r="A24" s="61">
        <v>11</v>
      </c>
      <c r="B24" s="140"/>
      <c r="C24" s="133" t="s">
        <v>18</v>
      </c>
      <c r="D24" s="133"/>
      <c r="E24" s="133"/>
      <c r="F24" s="133"/>
      <c r="G24" s="133"/>
      <c r="H24" s="71">
        <v>2</v>
      </c>
      <c r="I24" s="8">
        <v>520</v>
      </c>
      <c r="J24" s="8"/>
      <c r="K24" s="59"/>
      <c r="L24" s="3"/>
    </row>
    <row r="25" spans="1:13" ht="18.75" x14ac:dyDescent="0.3">
      <c r="A25" s="61">
        <v>12</v>
      </c>
      <c r="B25" s="140"/>
      <c r="C25" s="133" t="s">
        <v>89</v>
      </c>
      <c r="D25" s="133"/>
      <c r="E25" s="133"/>
      <c r="F25" s="133"/>
      <c r="G25" s="133"/>
      <c r="H25" s="61" t="s">
        <v>46</v>
      </c>
      <c r="I25" s="8">
        <v>61800</v>
      </c>
      <c r="J25" s="8"/>
      <c r="K25" s="59"/>
      <c r="L25" s="3"/>
    </row>
    <row r="26" spans="1:13" ht="18.75" x14ac:dyDescent="0.3">
      <c r="A26" s="61">
        <v>13</v>
      </c>
      <c r="B26" s="140"/>
      <c r="C26" s="133" t="s">
        <v>22</v>
      </c>
      <c r="D26" s="133"/>
      <c r="E26" s="133"/>
      <c r="F26" s="133"/>
      <c r="G26" s="133"/>
      <c r="H26" s="61"/>
      <c r="I26" s="8"/>
      <c r="J26" s="8"/>
      <c r="K26" s="59"/>
      <c r="L26" s="3"/>
    </row>
    <row r="27" spans="1:13" ht="18.75" x14ac:dyDescent="0.3">
      <c r="A27" s="61">
        <v>14</v>
      </c>
      <c r="B27" s="140"/>
      <c r="C27" s="133" t="s">
        <v>19</v>
      </c>
      <c r="D27" s="133"/>
      <c r="E27" s="133"/>
      <c r="F27" s="133"/>
      <c r="G27" s="133"/>
      <c r="H27" s="61"/>
      <c r="I27" s="8"/>
      <c r="J27" s="8"/>
      <c r="K27" s="59"/>
      <c r="L27" s="3"/>
    </row>
    <row r="28" spans="1:13" ht="18.75" x14ac:dyDescent="0.3">
      <c r="A28" s="61">
        <v>15</v>
      </c>
      <c r="B28" s="140"/>
      <c r="C28" s="133" t="s">
        <v>23</v>
      </c>
      <c r="D28" s="133"/>
      <c r="E28" s="133"/>
      <c r="F28" s="133"/>
      <c r="G28" s="133"/>
      <c r="H28" s="61" t="s">
        <v>50</v>
      </c>
      <c r="I28" s="8">
        <v>40000</v>
      </c>
      <c r="J28" s="8"/>
      <c r="K28" s="59"/>
      <c r="L28" s="3"/>
    </row>
    <row r="29" spans="1:13" ht="18.75" x14ac:dyDescent="0.3">
      <c r="A29" s="61">
        <v>16</v>
      </c>
      <c r="B29" s="140"/>
      <c r="C29" s="133" t="s">
        <v>20</v>
      </c>
      <c r="D29" s="133"/>
      <c r="E29" s="133"/>
      <c r="F29" s="133"/>
      <c r="G29" s="133"/>
      <c r="H29" s="61"/>
      <c r="I29" s="8"/>
      <c r="J29" s="8"/>
      <c r="K29" s="59"/>
      <c r="L29" s="3"/>
    </row>
    <row r="30" spans="1:13" ht="18.75" x14ac:dyDescent="0.3">
      <c r="A30" s="61">
        <v>17</v>
      </c>
      <c r="B30" s="133"/>
      <c r="C30" s="133" t="s">
        <v>24</v>
      </c>
      <c r="D30" s="133"/>
      <c r="E30" s="133"/>
      <c r="F30" s="133"/>
      <c r="G30" s="133"/>
      <c r="H30" s="61" t="s">
        <v>88</v>
      </c>
      <c r="I30" s="8">
        <v>100000</v>
      </c>
      <c r="J30" s="8"/>
      <c r="K30" s="59"/>
      <c r="L30" s="3"/>
    </row>
    <row r="31" spans="1:13" ht="18.75" x14ac:dyDescent="0.3">
      <c r="A31" s="61">
        <v>18</v>
      </c>
      <c r="B31" s="133"/>
      <c r="C31" s="133" t="s">
        <v>87</v>
      </c>
      <c r="D31" s="133"/>
      <c r="E31" s="133"/>
      <c r="F31" s="133"/>
      <c r="G31" s="133"/>
      <c r="H31" s="61" t="s">
        <v>86</v>
      </c>
      <c r="I31" s="8">
        <v>76500</v>
      </c>
      <c r="J31" s="8"/>
      <c r="K31" s="59"/>
      <c r="L31" s="3"/>
    </row>
    <row r="32" spans="1:13" ht="18.75" x14ac:dyDescent="0.3">
      <c r="A32" s="61">
        <v>19</v>
      </c>
      <c r="B32" s="133"/>
      <c r="C32" s="133" t="s">
        <v>25</v>
      </c>
      <c r="D32" s="133"/>
      <c r="E32" s="133"/>
      <c r="F32" s="133"/>
      <c r="G32" s="133"/>
      <c r="H32" s="61" t="s">
        <v>49</v>
      </c>
      <c r="I32" s="8">
        <v>18000</v>
      </c>
      <c r="J32" s="8"/>
      <c r="K32" s="59"/>
      <c r="L32" s="70"/>
      <c r="M32" s="57"/>
    </row>
    <row r="33" spans="1:13" ht="15" customHeight="1" x14ac:dyDescent="0.3">
      <c r="A33" s="61">
        <v>20</v>
      </c>
      <c r="B33" s="141" t="s">
        <v>29</v>
      </c>
      <c r="C33" s="133" t="s">
        <v>26</v>
      </c>
      <c r="D33" s="133"/>
      <c r="E33" s="133"/>
      <c r="F33" s="133"/>
      <c r="G33" s="133"/>
      <c r="H33" s="59"/>
      <c r="I33" s="8"/>
      <c r="J33" s="8"/>
      <c r="K33" s="59"/>
      <c r="L33" s="70"/>
      <c r="M33" s="57"/>
    </row>
    <row r="34" spans="1:13" ht="15" customHeight="1" x14ac:dyDescent="0.3">
      <c r="A34" s="61">
        <v>21</v>
      </c>
      <c r="B34" s="142"/>
      <c r="C34" s="137" t="s">
        <v>68</v>
      </c>
      <c r="D34" s="138"/>
      <c r="E34" s="138"/>
      <c r="F34" s="138"/>
      <c r="G34" s="139"/>
      <c r="H34" s="62"/>
      <c r="I34" s="63">
        <v>6000</v>
      </c>
      <c r="J34" s="63" t="s">
        <v>71</v>
      </c>
      <c r="K34" s="59"/>
      <c r="L34" s="70"/>
      <c r="M34" s="57"/>
    </row>
    <row r="35" spans="1:13" ht="18.75" x14ac:dyDescent="0.3">
      <c r="A35" s="61">
        <v>22</v>
      </c>
      <c r="B35" s="142"/>
      <c r="C35" s="66" t="s">
        <v>74</v>
      </c>
      <c r="D35" s="65"/>
      <c r="E35" s="65"/>
      <c r="F35" s="65"/>
      <c r="G35" s="64"/>
      <c r="H35" s="62"/>
      <c r="I35" s="63">
        <v>26000</v>
      </c>
      <c r="J35" s="63"/>
      <c r="K35" s="59"/>
      <c r="L35" s="70"/>
      <c r="M35" s="57"/>
    </row>
    <row r="36" spans="1:13" ht="18.75" x14ac:dyDescent="0.3">
      <c r="A36" s="61">
        <v>23</v>
      </c>
      <c r="B36" s="142"/>
      <c r="C36" s="133" t="s">
        <v>27</v>
      </c>
      <c r="D36" s="133"/>
      <c r="E36" s="133"/>
      <c r="F36" s="133"/>
      <c r="G36" s="133"/>
      <c r="H36" s="59"/>
      <c r="I36" s="8"/>
      <c r="J36" s="63"/>
      <c r="K36" s="59"/>
      <c r="L36" s="58"/>
      <c r="M36" s="57"/>
    </row>
    <row r="37" spans="1:13" ht="18.75" x14ac:dyDescent="0.3">
      <c r="A37" s="61">
        <v>24</v>
      </c>
      <c r="B37" s="142"/>
      <c r="C37" s="134" t="s">
        <v>57</v>
      </c>
      <c r="D37" s="135"/>
      <c r="E37" s="135"/>
      <c r="F37" s="135"/>
      <c r="G37" s="136"/>
      <c r="H37" s="59" t="s">
        <v>46</v>
      </c>
      <c r="I37" s="8">
        <v>52000</v>
      </c>
      <c r="J37" s="8"/>
      <c r="K37" s="59"/>
      <c r="L37" s="58"/>
      <c r="M37" s="57"/>
    </row>
    <row r="38" spans="1:13" ht="18.75" x14ac:dyDescent="0.3">
      <c r="A38" s="61">
        <v>25</v>
      </c>
      <c r="B38" s="142"/>
      <c r="C38" s="133" t="s">
        <v>28</v>
      </c>
      <c r="D38" s="133"/>
      <c r="E38" s="133"/>
      <c r="F38" s="133"/>
      <c r="G38" s="133"/>
      <c r="H38" s="59"/>
      <c r="I38" s="8"/>
      <c r="J38" s="8"/>
      <c r="K38" s="59"/>
      <c r="L38" s="58"/>
      <c r="M38" s="57"/>
    </row>
    <row r="39" spans="1:13" ht="15" customHeight="1" x14ac:dyDescent="0.3">
      <c r="A39" s="61">
        <v>26</v>
      </c>
      <c r="B39" s="143"/>
      <c r="C39" s="134" t="s">
        <v>56</v>
      </c>
      <c r="D39" s="135"/>
      <c r="E39" s="135"/>
      <c r="F39" s="135"/>
      <c r="G39" s="136"/>
      <c r="H39" s="59"/>
      <c r="I39" s="8"/>
      <c r="J39" s="8"/>
      <c r="K39" s="59"/>
      <c r="L39" s="58"/>
      <c r="M39" s="57"/>
    </row>
    <row r="40" spans="1:13" ht="15" customHeight="1" x14ac:dyDescent="0.3">
      <c r="A40" s="61">
        <v>27</v>
      </c>
      <c r="B40" s="140" t="s">
        <v>30</v>
      </c>
      <c r="C40" s="133" t="s">
        <v>51</v>
      </c>
      <c r="D40" s="133"/>
      <c r="E40" s="133"/>
      <c r="F40" s="133"/>
      <c r="G40" s="133"/>
      <c r="H40" s="59"/>
      <c r="I40" s="8"/>
      <c r="J40" s="8"/>
      <c r="K40" s="59"/>
      <c r="L40" s="58"/>
      <c r="M40" s="57"/>
    </row>
    <row r="41" spans="1:13" ht="15" customHeight="1" x14ac:dyDescent="0.3">
      <c r="A41" s="61">
        <v>28</v>
      </c>
      <c r="B41" s="140"/>
      <c r="C41" s="137" t="s">
        <v>85</v>
      </c>
      <c r="D41" s="138"/>
      <c r="E41" s="138"/>
      <c r="F41" s="138"/>
      <c r="G41" s="139"/>
      <c r="H41" s="62"/>
      <c r="I41" s="63"/>
      <c r="J41" s="63"/>
      <c r="K41" s="62"/>
      <c r="L41" s="58"/>
      <c r="M41" s="57"/>
    </row>
    <row r="42" spans="1:13" ht="18.75" x14ac:dyDescent="0.3">
      <c r="A42" s="61">
        <v>29</v>
      </c>
      <c r="B42" s="140"/>
      <c r="C42" s="66" t="s">
        <v>73</v>
      </c>
      <c r="D42" s="65"/>
      <c r="E42" s="65"/>
      <c r="F42" s="65"/>
      <c r="G42" s="64"/>
      <c r="H42" s="62"/>
      <c r="I42" s="63">
        <v>78000</v>
      </c>
      <c r="J42" s="63"/>
      <c r="K42" s="62"/>
      <c r="L42" s="58"/>
      <c r="M42" s="57"/>
    </row>
    <row r="43" spans="1:13" ht="18.75" x14ac:dyDescent="0.3">
      <c r="A43" s="61">
        <v>30</v>
      </c>
      <c r="B43" s="133"/>
      <c r="C43" s="133" t="s">
        <v>53</v>
      </c>
      <c r="D43" s="133"/>
      <c r="E43" s="133"/>
      <c r="F43" s="133"/>
      <c r="G43" s="133"/>
      <c r="H43" s="59"/>
      <c r="I43" s="8"/>
      <c r="J43" s="8"/>
      <c r="K43" s="59"/>
      <c r="L43" s="58"/>
      <c r="M43" s="57"/>
    </row>
    <row r="44" spans="1:13" ht="18.75" x14ac:dyDescent="0.3">
      <c r="A44" s="61">
        <v>31</v>
      </c>
      <c r="B44" s="133"/>
      <c r="C44" s="133" t="s">
        <v>84</v>
      </c>
      <c r="D44" s="133"/>
      <c r="E44" s="133"/>
      <c r="F44" s="133"/>
      <c r="G44" s="133"/>
      <c r="H44" s="59" t="s">
        <v>46</v>
      </c>
      <c r="I44" s="8">
        <v>54000</v>
      </c>
      <c r="J44" s="8"/>
      <c r="K44" s="59"/>
      <c r="L44" s="58"/>
      <c r="M44" s="57"/>
    </row>
    <row r="45" spans="1:13" ht="18.75" x14ac:dyDescent="0.3">
      <c r="A45" s="61">
        <v>32</v>
      </c>
      <c r="B45" s="133"/>
      <c r="C45" s="133" t="s">
        <v>58</v>
      </c>
      <c r="D45" s="133"/>
      <c r="E45" s="133"/>
      <c r="F45" s="133"/>
      <c r="G45" s="133"/>
      <c r="H45" s="59"/>
      <c r="I45" s="8">
        <v>5000</v>
      </c>
      <c r="J45" s="8"/>
      <c r="K45" s="59"/>
      <c r="L45" s="58"/>
      <c r="M45" s="57"/>
    </row>
    <row r="46" spans="1:13" ht="18.75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 ht="3" customHeight="1" x14ac:dyDescent="0.25">
      <c r="A47" s="151" t="s">
        <v>83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</row>
    <row r="48" spans="1:13" hidden="1" x14ac:dyDescent="0.2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</row>
    <row r="49" spans="1:12" x14ac:dyDescent="0.2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</row>
    <row r="50" spans="1:12" x14ac:dyDescent="0.25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</row>
    <row r="51" spans="1:12" ht="29.25" customHeight="1" x14ac:dyDescent="0.25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</row>
    <row r="52" spans="1:12" ht="18.7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.75" x14ac:dyDescent="0.3">
      <c r="A53" s="3" t="s">
        <v>31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" customHeight="1" x14ac:dyDescent="0.3">
      <c r="A54" s="3"/>
      <c r="B54" s="3"/>
      <c r="C54" s="3"/>
      <c r="D54" s="3"/>
      <c r="E54" s="3"/>
      <c r="F54" s="3"/>
      <c r="G54" s="3"/>
      <c r="H54" s="56" t="s">
        <v>32</v>
      </c>
      <c r="I54" s="3"/>
      <c r="J54" s="3"/>
      <c r="K54" s="3"/>
      <c r="L54" s="3"/>
    </row>
    <row r="55" spans="1:12" ht="18.75" x14ac:dyDescent="0.3">
      <c r="A55" s="3" t="s">
        <v>33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8.75" x14ac:dyDescent="0.3">
      <c r="A56" s="3"/>
      <c r="B56" s="3" t="s">
        <v>34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8.75" x14ac:dyDescent="0.3">
      <c r="A57" s="3"/>
      <c r="B57" s="3" t="s">
        <v>34</v>
      </c>
      <c r="C57" s="3"/>
      <c r="D57" s="3"/>
      <c r="E57" s="3"/>
      <c r="F57" s="3"/>
      <c r="G57" s="3"/>
      <c r="H57" s="3"/>
      <c r="I57" s="3"/>
      <c r="J57" s="3"/>
      <c r="K57" s="3"/>
      <c r="L57" s="3"/>
    </row>
  </sheetData>
  <mergeCells count="39">
    <mergeCell ref="A47:L51"/>
    <mergeCell ref="C14:G14"/>
    <mergeCell ref="C13:G13"/>
    <mergeCell ref="C15:G15"/>
    <mergeCell ref="C30:G30"/>
    <mergeCell ref="C44:G44"/>
    <mergeCell ref="C16:G16"/>
    <mergeCell ref="C17:G17"/>
    <mergeCell ref="C18:G18"/>
    <mergeCell ref="C19:G19"/>
    <mergeCell ref="A7:C7"/>
    <mergeCell ref="A8:C8"/>
    <mergeCell ref="A9:C9"/>
    <mergeCell ref="C31:G31"/>
    <mergeCell ref="C32:G32"/>
    <mergeCell ref="C26:G26"/>
    <mergeCell ref="C27:G27"/>
    <mergeCell ref="C28:G28"/>
    <mergeCell ref="C29:G29"/>
    <mergeCell ref="C20:G20"/>
    <mergeCell ref="C21:G21"/>
    <mergeCell ref="C22:G22"/>
    <mergeCell ref="C23:G23"/>
    <mergeCell ref="C24:G24"/>
    <mergeCell ref="C25:G25"/>
    <mergeCell ref="B23:B32"/>
    <mergeCell ref="B14:B22"/>
    <mergeCell ref="C33:G33"/>
    <mergeCell ref="C36:G36"/>
    <mergeCell ref="C38:G38"/>
    <mergeCell ref="C43:G43"/>
    <mergeCell ref="C37:G37"/>
    <mergeCell ref="C41:G41"/>
    <mergeCell ref="C34:G34"/>
    <mergeCell ref="B40:B45"/>
    <mergeCell ref="C45:G45"/>
    <mergeCell ref="B33:B39"/>
    <mergeCell ref="C39:G39"/>
    <mergeCell ref="C40:G40"/>
  </mergeCells>
  <pageMargins left="0.25" right="0.25" top="0.75" bottom="0.75" header="0.3" footer="0.3"/>
  <pageSetup paperSize="9" scale="65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>
      <selection activeCell="H39" sqref="H39"/>
    </sheetView>
  </sheetViews>
  <sheetFormatPr defaultRowHeight="15" x14ac:dyDescent="0.25"/>
  <cols>
    <col min="1" max="1" width="5.5703125" customWidth="1"/>
    <col min="2" max="2" width="9.28515625" customWidth="1"/>
    <col min="3" max="3" width="8.28515625" customWidth="1"/>
    <col min="4" max="4" width="16.28515625" customWidth="1"/>
    <col min="5" max="5" width="15.7109375" customWidth="1"/>
    <col min="6" max="6" width="14.85546875" customWidth="1"/>
    <col min="7" max="7" width="15.42578125" customWidth="1"/>
    <col min="8" max="8" width="16.85546875" customWidth="1"/>
    <col min="9" max="9" width="18.7109375" customWidth="1"/>
    <col min="10" max="10" width="13.85546875" customWidth="1"/>
    <col min="12" max="12" width="4" customWidth="1"/>
  </cols>
  <sheetData>
    <row r="1" spans="1:13" ht="18.75" x14ac:dyDescent="0.3">
      <c r="A1" s="3" t="s">
        <v>0</v>
      </c>
      <c r="B1" s="3"/>
      <c r="C1" s="3"/>
      <c r="D1" s="3"/>
    </row>
    <row r="2" spans="1:13" ht="18.75" x14ac:dyDescent="0.3">
      <c r="A2" s="3" t="s">
        <v>1</v>
      </c>
      <c r="B2" s="3"/>
      <c r="C2" s="3"/>
      <c r="D2" s="3"/>
    </row>
    <row r="3" spans="1:13" ht="18.75" x14ac:dyDescent="0.3">
      <c r="A3" s="3" t="s">
        <v>2</v>
      </c>
      <c r="B3" s="3"/>
      <c r="C3" s="3"/>
      <c r="D3" s="3"/>
    </row>
    <row r="5" spans="1:13" ht="21" x14ac:dyDescent="0.35">
      <c r="E5" s="1" t="s">
        <v>3</v>
      </c>
    </row>
    <row r="6" spans="1:13" ht="18.75" x14ac:dyDescent="0.3">
      <c r="A6" s="3"/>
      <c r="B6" s="3" t="s">
        <v>75</v>
      </c>
      <c r="C6" s="3"/>
      <c r="D6" s="3"/>
      <c r="E6" s="3"/>
      <c r="F6" s="3"/>
      <c r="G6" s="3"/>
      <c r="H6" s="3"/>
      <c r="I6" s="3"/>
      <c r="J6" s="3"/>
      <c r="K6" s="2"/>
    </row>
    <row r="7" spans="1:13" ht="52.5" customHeight="1" x14ac:dyDescent="0.25">
      <c r="A7" s="145" t="s">
        <v>5</v>
      </c>
      <c r="B7" s="146"/>
      <c r="C7" s="147"/>
      <c r="D7" s="5" t="s">
        <v>76</v>
      </c>
      <c r="E7" s="5" t="s">
        <v>77</v>
      </c>
      <c r="F7" s="5" t="s">
        <v>35</v>
      </c>
      <c r="G7" s="5" t="s">
        <v>4</v>
      </c>
      <c r="H7" s="5" t="s">
        <v>82</v>
      </c>
      <c r="I7" s="36" t="s">
        <v>79</v>
      </c>
      <c r="J7" s="21"/>
    </row>
    <row r="8" spans="1:13" ht="19.5" customHeight="1" x14ac:dyDescent="0.25">
      <c r="A8" s="145">
        <v>1</v>
      </c>
      <c r="B8" s="146"/>
      <c r="C8" s="147"/>
      <c r="D8" s="5">
        <v>2</v>
      </c>
      <c r="E8" s="5">
        <v>3</v>
      </c>
      <c r="F8" s="5" t="s">
        <v>36</v>
      </c>
      <c r="G8" s="5" t="s">
        <v>37</v>
      </c>
      <c r="H8" s="5" t="s">
        <v>39</v>
      </c>
      <c r="I8" s="5" t="s">
        <v>78</v>
      </c>
      <c r="J8" s="21"/>
    </row>
    <row r="9" spans="1:13" ht="18.75" x14ac:dyDescent="0.3">
      <c r="A9" s="148">
        <v>238864.18</v>
      </c>
      <c r="B9" s="149"/>
      <c r="C9" s="150"/>
      <c r="D9" s="6">
        <v>350266</v>
      </c>
      <c r="E9" s="7">
        <v>-326458</v>
      </c>
      <c r="F9" s="8">
        <f>A9*5/100</f>
        <v>11943.208999999999</v>
      </c>
      <c r="G9" s="8">
        <f>A9*25/100</f>
        <v>59716.044999999998</v>
      </c>
      <c r="H9" s="8">
        <f>A9-F9-G9</f>
        <v>167204.92599999998</v>
      </c>
      <c r="I9" s="8">
        <f>H9-D9+E9</f>
        <v>-509519.07400000002</v>
      </c>
      <c r="J9" s="22"/>
    </row>
    <row r="11" spans="1:13" ht="6.75" customHeight="1" x14ac:dyDescent="0.25"/>
    <row r="12" spans="1:13" ht="21" customHeight="1" x14ac:dyDescent="0.3">
      <c r="C12" s="3" t="s">
        <v>69</v>
      </c>
    </row>
    <row r="13" spans="1:13" ht="31.5" x14ac:dyDescent="0.25">
      <c r="A13" s="9" t="s">
        <v>6</v>
      </c>
      <c r="B13" s="10" t="s">
        <v>9</v>
      </c>
      <c r="C13" s="103" t="s">
        <v>8</v>
      </c>
      <c r="D13" s="104"/>
      <c r="E13" s="104"/>
      <c r="F13" s="104"/>
      <c r="G13" s="105"/>
      <c r="H13" s="11" t="s">
        <v>40</v>
      </c>
      <c r="I13" s="35" t="s">
        <v>72</v>
      </c>
      <c r="J13" s="18" t="s">
        <v>65</v>
      </c>
      <c r="K13" s="103" t="s">
        <v>7</v>
      </c>
      <c r="L13" s="105"/>
      <c r="M13" s="2"/>
    </row>
    <row r="14" spans="1:13" ht="15.75" x14ac:dyDescent="0.25">
      <c r="A14" s="12">
        <v>1</v>
      </c>
      <c r="B14" s="107" t="s">
        <v>10</v>
      </c>
      <c r="C14" s="106" t="s">
        <v>38</v>
      </c>
      <c r="D14" s="106"/>
      <c r="E14" s="106"/>
      <c r="F14" s="106"/>
      <c r="G14" s="106"/>
      <c r="H14" s="13" t="s">
        <v>41</v>
      </c>
      <c r="I14" s="4">
        <v>170000</v>
      </c>
      <c r="J14" s="4"/>
      <c r="K14" s="106"/>
      <c r="L14" s="106"/>
      <c r="M14" s="2"/>
    </row>
    <row r="15" spans="1:13" ht="15.75" x14ac:dyDescent="0.25">
      <c r="A15" s="12">
        <v>2</v>
      </c>
      <c r="B15" s="108"/>
      <c r="C15" s="119" t="s">
        <v>13</v>
      </c>
      <c r="D15" s="119"/>
      <c r="E15" s="119"/>
      <c r="F15" s="119"/>
      <c r="G15" s="119"/>
      <c r="H15" s="19" t="s">
        <v>64</v>
      </c>
      <c r="I15" s="20">
        <v>21600</v>
      </c>
      <c r="J15" s="34" t="s">
        <v>66</v>
      </c>
      <c r="K15" s="25"/>
      <c r="L15" s="27"/>
      <c r="M15" s="2"/>
    </row>
    <row r="16" spans="1:13" ht="15.75" x14ac:dyDescent="0.25">
      <c r="A16" s="12">
        <v>3</v>
      </c>
      <c r="B16" s="108"/>
      <c r="C16" s="106" t="s">
        <v>11</v>
      </c>
      <c r="D16" s="106"/>
      <c r="E16" s="106"/>
      <c r="F16" s="106"/>
      <c r="G16" s="106"/>
      <c r="H16" s="13" t="s">
        <v>59</v>
      </c>
      <c r="I16" s="4">
        <v>75000</v>
      </c>
      <c r="J16" s="4"/>
      <c r="K16" s="106"/>
      <c r="L16" s="106"/>
      <c r="M16" s="2"/>
    </row>
    <row r="17" spans="1:13" ht="15.75" x14ac:dyDescent="0.25">
      <c r="A17" s="12">
        <v>4</v>
      </c>
      <c r="B17" s="108"/>
      <c r="C17" s="106" t="s">
        <v>81</v>
      </c>
      <c r="D17" s="106"/>
      <c r="E17" s="106"/>
      <c r="F17" s="106"/>
      <c r="G17" s="106"/>
      <c r="H17" s="13" t="s">
        <v>42</v>
      </c>
      <c r="I17" s="4">
        <v>24000</v>
      </c>
      <c r="J17" s="4"/>
      <c r="K17" s="106"/>
      <c r="L17" s="106"/>
      <c r="M17" s="2"/>
    </row>
    <row r="18" spans="1:13" ht="15.75" x14ac:dyDescent="0.25">
      <c r="A18" s="12">
        <v>5</v>
      </c>
      <c r="B18" s="108"/>
      <c r="C18" s="106" t="s">
        <v>12</v>
      </c>
      <c r="D18" s="106"/>
      <c r="E18" s="106"/>
      <c r="F18" s="106"/>
      <c r="G18" s="106"/>
      <c r="H18" s="13"/>
      <c r="I18" s="4"/>
      <c r="J18" s="4"/>
      <c r="K18" s="106"/>
      <c r="L18" s="106"/>
      <c r="M18" s="2"/>
    </row>
    <row r="19" spans="1:13" ht="15.75" x14ac:dyDescent="0.25">
      <c r="A19" s="12">
        <v>6</v>
      </c>
      <c r="B19" s="108"/>
      <c r="C19" s="106" t="s">
        <v>14</v>
      </c>
      <c r="D19" s="106"/>
      <c r="E19" s="106"/>
      <c r="F19" s="106"/>
      <c r="G19" s="106"/>
      <c r="H19" s="13"/>
      <c r="I19" s="4"/>
      <c r="J19" s="4"/>
      <c r="K19" s="106"/>
      <c r="L19" s="106"/>
      <c r="M19" s="2"/>
    </row>
    <row r="20" spans="1:13" ht="15.75" x14ac:dyDescent="0.25">
      <c r="A20" s="12">
        <v>7</v>
      </c>
      <c r="B20" s="106"/>
      <c r="C20" s="106" t="s">
        <v>15</v>
      </c>
      <c r="D20" s="106"/>
      <c r="E20" s="106"/>
      <c r="F20" s="106"/>
      <c r="G20" s="106"/>
      <c r="H20" s="13"/>
      <c r="I20" s="4"/>
      <c r="J20" s="4"/>
      <c r="K20" s="106"/>
      <c r="L20" s="106"/>
      <c r="M20" s="2"/>
    </row>
    <row r="21" spans="1:13" ht="15.75" x14ac:dyDescent="0.25">
      <c r="A21" s="12">
        <v>8</v>
      </c>
      <c r="B21" s="106"/>
      <c r="C21" s="106" t="s">
        <v>16</v>
      </c>
      <c r="D21" s="106"/>
      <c r="E21" s="106"/>
      <c r="F21" s="106"/>
      <c r="G21" s="106"/>
      <c r="H21" s="13"/>
      <c r="I21" s="4"/>
      <c r="J21" s="4"/>
      <c r="K21" s="106"/>
      <c r="L21" s="106"/>
      <c r="M21" s="2"/>
    </row>
    <row r="22" spans="1:13" ht="15.75" x14ac:dyDescent="0.25">
      <c r="A22" s="12">
        <v>9</v>
      </c>
      <c r="B22" s="106"/>
      <c r="C22" s="106" t="s">
        <v>61</v>
      </c>
      <c r="D22" s="106"/>
      <c r="E22" s="106"/>
      <c r="F22" s="106"/>
      <c r="G22" s="106"/>
      <c r="H22" s="13"/>
      <c r="I22" s="4"/>
      <c r="J22" s="4"/>
      <c r="K22" s="106"/>
      <c r="L22" s="106"/>
      <c r="M22" s="2"/>
    </row>
    <row r="23" spans="1:13" ht="15.75" x14ac:dyDescent="0.25">
      <c r="A23" s="12">
        <v>10</v>
      </c>
      <c r="B23" s="107" t="s">
        <v>17</v>
      </c>
      <c r="C23" s="106" t="s">
        <v>45</v>
      </c>
      <c r="D23" s="106"/>
      <c r="E23" s="106"/>
      <c r="F23" s="106"/>
      <c r="G23" s="106"/>
      <c r="H23" s="13" t="s">
        <v>62</v>
      </c>
      <c r="I23" s="4">
        <v>20000</v>
      </c>
      <c r="J23" s="4"/>
      <c r="K23" s="106"/>
      <c r="L23" s="106"/>
      <c r="M23" s="2"/>
    </row>
    <row r="24" spans="1:13" ht="15.75" x14ac:dyDescent="0.25">
      <c r="A24" s="12">
        <v>11</v>
      </c>
      <c r="B24" s="107"/>
      <c r="C24" s="106" t="s">
        <v>18</v>
      </c>
      <c r="D24" s="106"/>
      <c r="E24" s="106"/>
      <c r="F24" s="106"/>
      <c r="G24" s="106"/>
      <c r="H24" s="13" t="s">
        <v>44</v>
      </c>
      <c r="I24" s="4">
        <v>1040</v>
      </c>
      <c r="J24" s="4"/>
      <c r="K24" s="106"/>
      <c r="L24" s="106"/>
      <c r="M24" s="2"/>
    </row>
    <row r="25" spans="1:13" ht="15.75" x14ac:dyDescent="0.25">
      <c r="A25" s="12">
        <v>12</v>
      </c>
      <c r="B25" s="107"/>
      <c r="C25" s="119" t="s">
        <v>80</v>
      </c>
      <c r="D25" s="119"/>
      <c r="E25" s="119"/>
      <c r="F25" s="119"/>
      <c r="G25" s="119"/>
      <c r="H25" s="19" t="s">
        <v>63</v>
      </c>
      <c r="I25" s="20">
        <v>41200</v>
      </c>
      <c r="J25" s="20" t="s">
        <v>67</v>
      </c>
      <c r="K25" s="106"/>
      <c r="L25" s="106"/>
      <c r="M25" s="2"/>
    </row>
    <row r="26" spans="1:13" ht="15.75" x14ac:dyDescent="0.25">
      <c r="A26" s="12">
        <v>13</v>
      </c>
      <c r="B26" s="107"/>
      <c r="C26" s="106" t="s">
        <v>22</v>
      </c>
      <c r="D26" s="106"/>
      <c r="E26" s="106"/>
      <c r="F26" s="106"/>
      <c r="G26" s="106"/>
      <c r="H26" s="13" t="s">
        <v>46</v>
      </c>
      <c r="I26" s="4">
        <v>60600</v>
      </c>
      <c r="J26" s="4"/>
      <c r="K26" s="106"/>
      <c r="L26" s="106"/>
      <c r="M26" s="2"/>
    </row>
    <row r="27" spans="1:13" ht="15.75" x14ac:dyDescent="0.25">
      <c r="A27" s="12">
        <v>14</v>
      </c>
      <c r="B27" s="107"/>
      <c r="C27" s="106" t="s">
        <v>19</v>
      </c>
      <c r="D27" s="106"/>
      <c r="E27" s="106"/>
      <c r="F27" s="106"/>
      <c r="G27" s="106"/>
      <c r="H27" s="13" t="s">
        <v>46</v>
      </c>
      <c r="I27" s="4">
        <v>60600</v>
      </c>
      <c r="J27" s="4"/>
      <c r="K27" s="106"/>
      <c r="L27" s="106"/>
      <c r="M27" s="2"/>
    </row>
    <row r="28" spans="1:13" ht="15.75" x14ac:dyDescent="0.25">
      <c r="A28" s="12">
        <v>15</v>
      </c>
      <c r="B28" s="107"/>
      <c r="C28" s="106" t="s">
        <v>23</v>
      </c>
      <c r="D28" s="106"/>
      <c r="E28" s="106"/>
      <c r="F28" s="106"/>
      <c r="G28" s="106"/>
      <c r="H28" s="13" t="s">
        <v>48</v>
      </c>
      <c r="I28" s="4">
        <v>100000</v>
      </c>
      <c r="J28" s="4"/>
      <c r="K28" s="106"/>
      <c r="L28" s="106"/>
      <c r="M28" s="2"/>
    </row>
    <row r="29" spans="1:13" ht="15.75" x14ac:dyDescent="0.25">
      <c r="A29" s="12">
        <v>16</v>
      </c>
      <c r="B29" s="107"/>
      <c r="C29" s="106" t="s">
        <v>20</v>
      </c>
      <c r="D29" s="106"/>
      <c r="E29" s="106"/>
      <c r="F29" s="106"/>
      <c r="G29" s="106"/>
      <c r="H29" s="13" t="s">
        <v>47</v>
      </c>
      <c r="I29" s="4">
        <v>160000</v>
      </c>
      <c r="J29" s="4"/>
      <c r="K29" s="106"/>
      <c r="L29" s="106"/>
      <c r="M29" s="2"/>
    </row>
    <row r="30" spans="1:13" ht="15.75" x14ac:dyDescent="0.25">
      <c r="A30" s="12">
        <v>17</v>
      </c>
      <c r="B30" s="106"/>
      <c r="C30" s="106" t="s">
        <v>24</v>
      </c>
      <c r="D30" s="106"/>
      <c r="E30" s="106"/>
      <c r="F30" s="106"/>
      <c r="G30" s="106"/>
      <c r="H30" s="13" t="s">
        <v>55</v>
      </c>
      <c r="I30" s="4">
        <v>460000</v>
      </c>
      <c r="J30" s="4"/>
      <c r="K30" s="106"/>
      <c r="L30" s="106"/>
      <c r="M30" s="2"/>
    </row>
    <row r="31" spans="1:13" ht="15.75" x14ac:dyDescent="0.25">
      <c r="A31" s="12">
        <v>18</v>
      </c>
      <c r="B31" s="106"/>
      <c r="C31" s="106" t="s">
        <v>21</v>
      </c>
      <c r="D31" s="106"/>
      <c r="E31" s="106"/>
      <c r="F31" s="106"/>
      <c r="G31" s="106"/>
      <c r="H31" s="24" t="s">
        <v>43</v>
      </c>
      <c r="I31" s="4">
        <v>42500</v>
      </c>
      <c r="J31" s="20"/>
      <c r="K31" s="106"/>
      <c r="L31" s="106"/>
      <c r="M31" s="2"/>
    </row>
    <row r="32" spans="1:13" ht="15.75" x14ac:dyDescent="0.25">
      <c r="A32" s="12">
        <v>19</v>
      </c>
      <c r="B32" s="106"/>
      <c r="C32" s="106" t="s">
        <v>25</v>
      </c>
      <c r="D32" s="106"/>
      <c r="E32" s="106"/>
      <c r="F32" s="106"/>
      <c r="G32" s="106"/>
      <c r="H32" s="13" t="s">
        <v>49</v>
      </c>
      <c r="I32" s="4">
        <v>18000</v>
      </c>
      <c r="J32" s="4"/>
      <c r="K32" s="106"/>
      <c r="L32" s="106"/>
      <c r="M32" s="2"/>
    </row>
    <row r="33" spans="1:13" ht="15.75" x14ac:dyDescent="0.25">
      <c r="A33" s="12">
        <v>20</v>
      </c>
      <c r="B33" s="115" t="s">
        <v>29</v>
      </c>
      <c r="C33" s="106" t="s">
        <v>26</v>
      </c>
      <c r="D33" s="106"/>
      <c r="E33" s="106"/>
      <c r="F33" s="106"/>
      <c r="G33" s="106"/>
      <c r="H33" s="13" t="s">
        <v>50</v>
      </c>
      <c r="I33" s="4">
        <v>14400</v>
      </c>
      <c r="J33" s="4"/>
      <c r="K33" s="106"/>
      <c r="L33" s="106"/>
      <c r="M33" s="2"/>
    </row>
    <row r="34" spans="1:13" ht="15.75" x14ac:dyDescent="0.25">
      <c r="A34" s="12"/>
      <c r="B34" s="116"/>
      <c r="C34" s="126" t="s">
        <v>68</v>
      </c>
      <c r="D34" s="127"/>
      <c r="E34" s="127"/>
      <c r="F34" s="127"/>
      <c r="G34" s="128"/>
      <c r="H34" s="19"/>
      <c r="I34" s="20">
        <v>6000</v>
      </c>
      <c r="J34" s="20" t="s">
        <v>71</v>
      </c>
      <c r="K34" s="156"/>
      <c r="L34" s="105"/>
      <c r="M34" s="2"/>
    </row>
    <row r="35" spans="1:13" ht="15.75" x14ac:dyDescent="0.25">
      <c r="A35" s="12"/>
      <c r="B35" s="116"/>
      <c r="C35" s="28" t="s">
        <v>74</v>
      </c>
      <c r="D35" s="29"/>
      <c r="E35" s="29"/>
      <c r="F35" s="29"/>
      <c r="G35" s="30"/>
      <c r="H35" s="33" t="s">
        <v>47</v>
      </c>
      <c r="I35" s="20">
        <v>15000</v>
      </c>
      <c r="J35" s="20"/>
      <c r="K35" s="31"/>
      <c r="L35" s="32"/>
      <c r="M35" s="2"/>
    </row>
    <row r="36" spans="1:13" ht="15.75" x14ac:dyDescent="0.25">
      <c r="A36" s="12">
        <v>21</v>
      </c>
      <c r="B36" s="116"/>
      <c r="C36" s="106" t="s">
        <v>27</v>
      </c>
      <c r="D36" s="106"/>
      <c r="E36" s="106"/>
      <c r="F36" s="106"/>
      <c r="G36" s="106"/>
      <c r="H36" s="13" t="s">
        <v>50</v>
      </c>
      <c r="I36" s="4">
        <v>70000</v>
      </c>
      <c r="J36" s="4"/>
      <c r="K36" s="106"/>
      <c r="L36" s="106"/>
      <c r="M36" s="2"/>
    </row>
    <row r="37" spans="1:13" ht="15.75" x14ac:dyDescent="0.25">
      <c r="A37" s="12">
        <v>22</v>
      </c>
      <c r="B37" s="116"/>
      <c r="C37" s="13" t="s">
        <v>57</v>
      </c>
      <c r="D37" s="13"/>
      <c r="E37" s="13"/>
      <c r="F37" s="13"/>
      <c r="G37" s="13"/>
      <c r="H37" s="13" t="s">
        <v>46</v>
      </c>
      <c r="I37" s="4">
        <v>52000</v>
      </c>
      <c r="J37" s="4"/>
      <c r="K37" s="106"/>
      <c r="L37" s="106"/>
      <c r="M37" s="2"/>
    </row>
    <row r="38" spans="1:13" ht="15.75" x14ac:dyDescent="0.25">
      <c r="A38" s="12">
        <v>23</v>
      </c>
      <c r="B38" s="116"/>
      <c r="C38" s="106" t="s">
        <v>28</v>
      </c>
      <c r="D38" s="106"/>
      <c r="E38" s="106"/>
      <c r="F38" s="106"/>
      <c r="G38" s="106"/>
      <c r="H38" s="13"/>
      <c r="I38" s="4"/>
      <c r="J38" s="4"/>
      <c r="K38" s="106"/>
      <c r="L38" s="106"/>
      <c r="M38" s="2"/>
    </row>
    <row r="39" spans="1:13" ht="15.75" x14ac:dyDescent="0.25">
      <c r="A39" s="12">
        <v>24</v>
      </c>
      <c r="B39" s="117"/>
      <c r="C39" s="123" t="s">
        <v>56</v>
      </c>
      <c r="D39" s="124"/>
      <c r="E39" s="124"/>
      <c r="F39" s="124"/>
      <c r="G39" s="125"/>
      <c r="H39" s="13"/>
      <c r="I39" s="4"/>
      <c r="J39" s="23"/>
      <c r="K39" s="123"/>
      <c r="L39" s="125"/>
      <c r="M39" s="2"/>
    </row>
    <row r="40" spans="1:13" ht="15.75" x14ac:dyDescent="0.25">
      <c r="A40" s="12">
        <v>25</v>
      </c>
      <c r="B40" s="107" t="s">
        <v>30</v>
      </c>
      <c r="C40" s="106" t="s">
        <v>51</v>
      </c>
      <c r="D40" s="106"/>
      <c r="E40" s="106"/>
      <c r="F40" s="106"/>
      <c r="G40" s="106"/>
      <c r="H40" s="13" t="s">
        <v>52</v>
      </c>
      <c r="I40" s="4">
        <v>9000</v>
      </c>
      <c r="J40" s="4"/>
      <c r="K40" s="106"/>
      <c r="L40" s="106"/>
      <c r="M40" s="2"/>
    </row>
    <row r="41" spans="1:13" ht="15.75" x14ac:dyDescent="0.25">
      <c r="A41" s="12">
        <v>26</v>
      </c>
      <c r="B41" s="106"/>
      <c r="C41" s="106" t="s">
        <v>53</v>
      </c>
      <c r="D41" s="106"/>
      <c r="E41" s="106"/>
      <c r="F41" s="106"/>
      <c r="G41" s="106"/>
      <c r="H41" s="13" t="s">
        <v>54</v>
      </c>
      <c r="I41" s="4">
        <v>15000</v>
      </c>
      <c r="J41" s="4"/>
      <c r="K41" s="106"/>
      <c r="L41" s="106"/>
      <c r="M41" s="2"/>
    </row>
    <row r="42" spans="1:13" ht="15.75" x14ac:dyDescent="0.25">
      <c r="A42" s="12">
        <v>27</v>
      </c>
      <c r="B42" s="106"/>
      <c r="C42" s="14" t="s">
        <v>58</v>
      </c>
      <c r="D42" s="15"/>
      <c r="E42" s="15"/>
      <c r="F42" s="15"/>
      <c r="G42" s="16"/>
      <c r="H42" s="13"/>
      <c r="I42" s="4">
        <v>5000</v>
      </c>
      <c r="J42" s="4"/>
      <c r="K42" s="132"/>
      <c r="L42" s="132"/>
      <c r="M42" s="2"/>
    </row>
    <row r="43" spans="1:13" ht="15.75" x14ac:dyDescent="0.25">
      <c r="A43" s="12"/>
      <c r="B43" s="106"/>
      <c r="C43" s="34" t="s">
        <v>73</v>
      </c>
      <c r="D43" s="26"/>
      <c r="E43" s="26"/>
      <c r="F43" s="26"/>
      <c r="G43" s="27"/>
      <c r="H43" s="24"/>
      <c r="I43" s="20">
        <v>54000</v>
      </c>
      <c r="J43" s="23"/>
      <c r="K43" s="123"/>
      <c r="L43" s="157"/>
      <c r="M43" s="2"/>
    </row>
    <row r="44" spans="1:13" ht="15.75" x14ac:dyDescent="0.25">
      <c r="A44" s="12">
        <v>28</v>
      </c>
      <c r="B44" s="106"/>
      <c r="C44" s="123" t="s">
        <v>60</v>
      </c>
      <c r="D44" s="124"/>
      <c r="E44" s="124"/>
      <c r="F44" s="124"/>
      <c r="G44" s="125"/>
      <c r="H44" s="13"/>
      <c r="I44" s="4">
        <v>40000</v>
      </c>
      <c r="J44" s="4"/>
      <c r="K44" s="155"/>
      <c r="L44" s="155"/>
      <c r="M44" s="2"/>
    </row>
    <row r="45" spans="1:13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3" customHeight="1" x14ac:dyDescent="0.25">
      <c r="A47" s="118" t="s">
        <v>70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</row>
    <row r="48" spans="1:13" hidden="1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</row>
    <row r="49" spans="1:13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</row>
    <row r="50" spans="1:13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</row>
    <row r="51" spans="1:13" x14ac:dyDescent="0.2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</row>
    <row r="52" spans="1:13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x14ac:dyDescent="0.25">
      <c r="A53" s="2" t="s">
        <v>31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" customHeight="1" x14ac:dyDescent="0.25">
      <c r="A54" s="2"/>
      <c r="B54" s="2"/>
      <c r="C54" s="2"/>
      <c r="D54" s="2"/>
      <c r="E54" s="2"/>
      <c r="F54" s="2"/>
      <c r="G54" s="2"/>
      <c r="H54" s="2"/>
      <c r="I54" s="17" t="s">
        <v>32</v>
      </c>
      <c r="J54" s="17"/>
      <c r="K54" s="2"/>
      <c r="L54" s="2"/>
      <c r="M54" s="2"/>
    </row>
    <row r="55" spans="1:13" ht="15.75" x14ac:dyDescent="0.25">
      <c r="A55" s="2" t="s">
        <v>33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.75" x14ac:dyDescent="0.25">
      <c r="A56" s="2"/>
      <c r="B56" s="2" t="s">
        <v>34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.75" x14ac:dyDescent="0.25">
      <c r="A57" s="2"/>
      <c r="B57" s="2" t="s">
        <v>34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</sheetData>
  <mergeCells count="66">
    <mergeCell ref="B23:B32"/>
    <mergeCell ref="B40:B44"/>
    <mergeCell ref="B14:B22"/>
    <mergeCell ref="A7:C7"/>
    <mergeCell ref="A8:C8"/>
    <mergeCell ref="A9:C9"/>
    <mergeCell ref="C31:G31"/>
    <mergeCell ref="C32:G32"/>
    <mergeCell ref="C33:G33"/>
    <mergeCell ref="C36:G36"/>
    <mergeCell ref="C38:G38"/>
    <mergeCell ref="C40:G40"/>
    <mergeCell ref="C41:G41"/>
    <mergeCell ref="C26:G26"/>
    <mergeCell ref="C27:G27"/>
    <mergeCell ref="C28:G28"/>
    <mergeCell ref="A47:M51"/>
    <mergeCell ref="C14:G14"/>
    <mergeCell ref="C13:G13"/>
    <mergeCell ref="K13:L13"/>
    <mergeCell ref="C15:G15"/>
    <mergeCell ref="K14:L14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6:L36"/>
    <mergeCell ref="C29:G29"/>
    <mergeCell ref="C30:G30"/>
    <mergeCell ref="C21:G21"/>
    <mergeCell ref="C22:G22"/>
    <mergeCell ref="C23:G23"/>
    <mergeCell ref="C24:G24"/>
    <mergeCell ref="C25:G25"/>
    <mergeCell ref="C16:G16"/>
    <mergeCell ref="C17:G17"/>
    <mergeCell ref="C18:G18"/>
    <mergeCell ref="C19:G19"/>
    <mergeCell ref="C20:G20"/>
    <mergeCell ref="B33:B39"/>
    <mergeCell ref="C39:G39"/>
    <mergeCell ref="K39:L39"/>
    <mergeCell ref="C44:G44"/>
    <mergeCell ref="K44:L44"/>
    <mergeCell ref="K37:L37"/>
    <mergeCell ref="K38:L38"/>
    <mergeCell ref="K40:L40"/>
    <mergeCell ref="K41:L41"/>
    <mergeCell ref="K42:L42"/>
    <mergeCell ref="C34:G34"/>
    <mergeCell ref="K34:L34"/>
    <mergeCell ref="K43:L43"/>
  </mergeCells>
  <pageMargins left="0.25" right="0.25" top="0.75" bottom="0.75" header="0.3" footer="0.3"/>
  <pageSetup paperSize="9"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J22" sqref="J22"/>
    </sheetView>
  </sheetViews>
  <sheetFormatPr defaultRowHeight="15" x14ac:dyDescent="0.25"/>
  <cols>
    <col min="1" max="1" width="6.5703125" customWidth="1"/>
    <col min="2" max="2" width="11.42578125" customWidth="1"/>
    <col min="3" max="3" width="8.85546875" customWidth="1"/>
    <col min="4" max="4" width="16.28515625" customWidth="1"/>
    <col min="5" max="5" width="11.42578125" customWidth="1"/>
    <col min="6" max="6" width="10.7109375" bestFit="1" customWidth="1"/>
    <col min="7" max="7" width="12.140625" customWidth="1"/>
    <col min="8" max="8" width="12.85546875" customWidth="1"/>
    <col min="9" max="10" width="18.7109375" customWidth="1"/>
    <col min="11" max="11" width="12.285156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278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4" t="s">
        <v>5</v>
      </c>
      <c r="B7" s="193"/>
      <c r="C7" s="192"/>
      <c r="D7" s="191" t="s">
        <v>76</v>
      </c>
      <c r="E7" s="191" t="s">
        <v>77</v>
      </c>
      <c r="F7" s="191" t="s">
        <v>35</v>
      </c>
      <c r="G7" s="191" t="s">
        <v>4</v>
      </c>
      <c r="H7" s="191" t="s">
        <v>82</v>
      </c>
      <c r="I7" s="191" t="s">
        <v>97</v>
      </c>
      <c r="J7" s="190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92" t="s">
        <v>78</v>
      </c>
      <c r="J8" s="190"/>
    </row>
    <row r="9" spans="1:11" x14ac:dyDescent="0.25">
      <c r="A9" s="189">
        <v>242215.45</v>
      </c>
      <c r="B9" s="188"/>
      <c r="C9" s="187"/>
      <c r="D9" s="186">
        <v>199482</v>
      </c>
      <c r="E9" s="165">
        <v>-97280</v>
      </c>
      <c r="F9" s="161">
        <f>A9*5/100</f>
        <v>12110.772499999999</v>
      </c>
      <c r="G9" s="161">
        <f>A9*25/100</f>
        <v>60553.862500000003</v>
      </c>
      <c r="H9" s="161">
        <f>A9-F9-G9</f>
        <v>169550.815</v>
      </c>
      <c r="I9" s="100">
        <f>H9-D9+E9</f>
        <v>-127211.185</v>
      </c>
      <c r="J9" s="184"/>
    </row>
    <row r="12" spans="1:11" ht="18.75" x14ac:dyDescent="0.3">
      <c r="C12" s="3" t="s">
        <v>69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6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77" t="s">
        <v>95</v>
      </c>
      <c r="D14" s="177"/>
      <c r="E14" s="177"/>
      <c r="F14" s="177"/>
      <c r="G14" s="177"/>
      <c r="H14" s="211" t="s">
        <v>109</v>
      </c>
      <c r="I14" s="161">
        <v>170000</v>
      </c>
      <c r="J14" s="161"/>
      <c r="K14" s="160"/>
    </row>
    <row r="15" spans="1:11" x14ac:dyDescent="0.25">
      <c r="A15" s="165">
        <v>2</v>
      </c>
      <c r="B15" s="179"/>
      <c r="C15" s="180" t="s">
        <v>13</v>
      </c>
      <c r="D15" s="180"/>
      <c r="E15" s="180"/>
      <c r="F15" s="180"/>
      <c r="G15" s="180"/>
      <c r="H15" s="170" t="s">
        <v>277</v>
      </c>
      <c r="I15" s="169">
        <v>5400</v>
      </c>
      <c r="J15" s="169" t="s">
        <v>245</v>
      </c>
      <c r="K15" s="160"/>
    </row>
    <row r="16" spans="1:11" x14ac:dyDescent="0.25">
      <c r="A16" s="165">
        <v>3</v>
      </c>
      <c r="B16" s="179"/>
      <c r="C16" s="177" t="s">
        <v>11</v>
      </c>
      <c r="D16" s="177"/>
      <c r="E16" s="177"/>
      <c r="F16" s="177"/>
      <c r="G16" s="177"/>
      <c r="H16" s="160" t="s">
        <v>188</v>
      </c>
      <c r="I16" s="161">
        <v>75000</v>
      </c>
      <c r="J16" s="161"/>
      <c r="K16" s="160"/>
    </row>
    <row r="17" spans="1:11" x14ac:dyDescent="0.25">
      <c r="A17" s="165">
        <v>4</v>
      </c>
      <c r="B17" s="179"/>
      <c r="C17" s="177" t="s">
        <v>94</v>
      </c>
      <c r="D17" s="177"/>
      <c r="E17" s="177"/>
      <c r="F17" s="177"/>
      <c r="G17" s="177"/>
      <c r="H17" s="160" t="s">
        <v>42</v>
      </c>
      <c r="I17" s="161">
        <v>24000</v>
      </c>
      <c r="J17" s="161"/>
      <c r="K17" s="160"/>
    </row>
    <row r="18" spans="1:11" x14ac:dyDescent="0.25">
      <c r="A18" s="165">
        <v>5</v>
      </c>
      <c r="B18" s="179"/>
      <c r="C18" s="177" t="s">
        <v>12</v>
      </c>
      <c r="D18" s="177"/>
      <c r="E18" s="177"/>
      <c r="F18" s="177"/>
      <c r="G18" s="177"/>
      <c r="H18" s="160"/>
      <c r="I18" s="161"/>
      <c r="J18" s="161"/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/>
      <c r="I19" s="161"/>
      <c r="J19" s="161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 t="s">
        <v>100</v>
      </c>
      <c r="I20" s="161"/>
      <c r="J20" s="161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 t="s">
        <v>100</v>
      </c>
      <c r="I21" s="161"/>
      <c r="J21" s="161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/>
      <c r="I22" s="161"/>
      <c r="J22" s="161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 t="s">
        <v>100</v>
      </c>
      <c r="I23" s="161"/>
      <c r="J23" s="161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243</v>
      </c>
      <c r="I24" s="161">
        <v>1040</v>
      </c>
      <c r="J24" s="161"/>
      <c r="K24" s="160"/>
    </row>
    <row r="25" spans="1:11" x14ac:dyDescent="0.25">
      <c r="A25" s="165">
        <v>12</v>
      </c>
      <c r="B25" s="178"/>
      <c r="C25" s="177" t="s">
        <v>89</v>
      </c>
      <c r="D25" s="177"/>
      <c r="E25" s="177"/>
      <c r="F25" s="177"/>
      <c r="G25" s="177"/>
      <c r="H25" s="160"/>
      <c r="I25" s="161"/>
      <c r="J25" s="161"/>
      <c r="K25" s="160"/>
    </row>
    <row r="26" spans="1:11" x14ac:dyDescent="0.25">
      <c r="A26" s="165">
        <v>13</v>
      </c>
      <c r="B26" s="178"/>
      <c r="C26" s="177" t="s">
        <v>22</v>
      </c>
      <c r="D26" s="177"/>
      <c r="E26" s="177"/>
      <c r="F26" s="177"/>
      <c r="G26" s="177"/>
      <c r="H26" s="160"/>
      <c r="I26" s="161"/>
      <c r="J26" s="161"/>
      <c r="K26" s="160"/>
    </row>
    <row r="27" spans="1:11" x14ac:dyDescent="0.25">
      <c r="A27" s="165">
        <v>14</v>
      </c>
      <c r="B27" s="178"/>
      <c r="C27" s="177" t="s">
        <v>19</v>
      </c>
      <c r="D27" s="177"/>
      <c r="E27" s="177"/>
      <c r="F27" s="177"/>
      <c r="G27" s="177"/>
      <c r="H27" s="160"/>
      <c r="I27" s="161"/>
      <c r="J27" s="161"/>
      <c r="K27" s="160"/>
    </row>
    <row r="28" spans="1:11" x14ac:dyDescent="0.25">
      <c r="A28" s="165">
        <v>15</v>
      </c>
      <c r="B28" s="178"/>
      <c r="C28" s="180" t="s">
        <v>118</v>
      </c>
      <c r="D28" s="180"/>
      <c r="E28" s="180"/>
      <c r="F28" s="180"/>
      <c r="G28" s="180"/>
      <c r="H28" s="170" t="s">
        <v>166</v>
      </c>
      <c r="I28" s="169">
        <v>90000</v>
      </c>
      <c r="J28" s="169" t="s">
        <v>67</v>
      </c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 t="s">
        <v>186</v>
      </c>
      <c r="I29" s="161">
        <v>180000</v>
      </c>
      <c r="J29" s="161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/>
      <c r="I30" s="161"/>
      <c r="J30" s="161"/>
      <c r="K30" s="160"/>
    </row>
    <row r="31" spans="1:11" x14ac:dyDescent="0.25">
      <c r="A31" s="165">
        <v>18</v>
      </c>
      <c r="B31" s="177"/>
      <c r="C31" s="177" t="s">
        <v>21</v>
      </c>
      <c r="D31" s="177"/>
      <c r="E31" s="177"/>
      <c r="F31" s="177"/>
      <c r="G31" s="177"/>
      <c r="H31" s="160"/>
      <c r="I31" s="161"/>
      <c r="J31" s="161"/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>
        <v>24000</v>
      </c>
      <c r="J32" s="161"/>
      <c r="K32" s="160"/>
    </row>
    <row r="33" spans="1:13" ht="15" customHeight="1" x14ac:dyDescent="0.25">
      <c r="A33" s="165">
        <v>20</v>
      </c>
      <c r="B33" s="168" t="s">
        <v>29</v>
      </c>
      <c r="C33" s="176" t="s">
        <v>26</v>
      </c>
      <c r="D33" s="175"/>
      <c r="E33" s="175"/>
      <c r="F33" s="175"/>
      <c r="G33" s="174"/>
      <c r="H33" s="170" t="s">
        <v>216</v>
      </c>
      <c r="I33" s="169">
        <v>15000</v>
      </c>
      <c r="J33" s="169" t="s">
        <v>67</v>
      </c>
      <c r="K33" s="160"/>
    </row>
    <row r="34" spans="1:13" ht="15" customHeight="1" x14ac:dyDescent="0.25">
      <c r="A34" s="165"/>
      <c r="B34" s="164"/>
      <c r="C34" s="173" t="s">
        <v>68</v>
      </c>
      <c r="D34" s="172"/>
      <c r="E34" s="172"/>
      <c r="F34" s="172"/>
      <c r="G34" s="171"/>
      <c r="H34" s="170"/>
      <c r="I34" s="169">
        <v>6000</v>
      </c>
      <c r="J34" s="20" t="s">
        <v>71</v>
      </c>
      <c r="K34" s="160"/>
    </row>
    <row r="35" spans="1:13" x14ac:dyDescent="0.25">
      <c r="A35" s="165">
        <v>21</v>
      </c>
      <c r="B35" s="164"/>
      <c r="C35" s="167" t="s">
        <v>27</v>
      </c>
      <c r="D35" s="166"/>
      <c r="E35" s="166"/>
      <c r="F35" s="166"/>
      <c r="G35" s="157"/>
      <c r="H35" s="160" t="s">
        <v>216</v>
      </c>
      <c r="I35" s="161">
        <v>72000</v>
      </c>
      <c r="J35" s="161"/>
      <c r="K35" s="160"/>
    </row>
    <row r="36" spans="1:13" x14ac:dyDescent="0.25">
      <c r="A36" s="165">
        <v>22</v>
      </c>
      <c r="B36" s="164"/>
      <c r="C36" s="176" t="s">
        <v>57</v>
      </c>
      <c r="D36" s="175"/>
      <c r="E36" s="175"/>
      <c r="F36" s="175"/>
      <c r="G36" s="174"/>
      <c r="H36" s="170" t="s">
        <v>216</v>
      </c>
      <c r="I36" s="169">
        <v>52000</v>
      </c>
      <c r="J36" s="169" t="s">
        <v>67</v>
      </c>
      <c r="K36" s="160"/>
    </row>
    <row r="37" spans="1:13" x14ac:dyDescent="0.25">
      <c r="A37" s="165">
        <v>23</v>
      </c>
      <c r="B37" s="164"/>
      <c r="C37" s="167" t="s">
        <v>28</v>
      </c>
      <c r="D37" s="166"/>
      <c r="E37" s="166"/>
      <c r="F37" s="166"/>
      <c r="G37" s="157"/>
      <c r="H37" s="160"/>
      <c r="I37" s="161"/>
      <c r="J37" s="161"/>
      <c r="K37" s="160"/>
    </row>
    <row r="38" spans="1:13" ht="15" customHeight="1" x14ac:dyDescent="0.25">
      <c r="A38" s="165">
        <v>24</v>
      </c>
      <c r="B38" s="159"/>
      <c r="C38" s="167" t="s">
        <v>56</v>
      </c>
      <c r="D38" s="166"/>
      <c r="E38" s="166"/>
      <c r="F38" s="166"/>
      <c r="G38" s="157"/>
      <c r="H38" s="160" t="s">
        <v>183</v>
      </c>
      <c r="I38" s="161">
        <v>25000</v>
      </c>
      <c r="J38" s="161"/>
      <c r="K38" s="160"/>
    </row>
    <row r="39" spans="1:13" x14ac:dyDescent="0.25">
      <c r="A39" s="165">
        <v>25</v>
      </c>
      <c r="B39" s="168" t="s">
        <v>30</v>
      </c>
      <c r="C39" s="167" t="s">
        <v>51</v>
      </c>
      <c r="D39" s="166"/>
      <c r="E39" s="166"/>
      <c r="F39" s="166"/>
      <c r="G39" s="157"/>
      <c r="H39" s="160" t="s">
        <v>162</v>
      </c>
      <c r="I39" s="161">
        <v>6000</v>
      </c>
      <c r="J39" s="161"/>
      <c r="K39" s="160"/>
    </row>
    <row r="40" spans="1:13" x14ac:dyDescent="0.25">
      <c r="A40" s="165">
        <v>26</v>
      </c>
      <c r="B40" s="164"/>
      <c r="C40" s="167" t="s">
        <v>53</v>
      </c>
      <c r="D40" s="166"/>
      <c r="E40" s="166"/>
      <c r="F40" s="166"/>
      <c r="G40" s="157"/>
      <c r="H40" s="160" t="s">
        <v>50</v>
      </c>
      <c r="I40" s="161">
        <v>30000</v>
      </c>
      <c r="J40" s="161"/>
      <c r="K40" s="160"/>
    </row>
    <row r="41" spans="1:13" x14ac:dyDescent="0.25">
      <c r="A41" s="165">
        <v>27</v>
      </c>
      <c r="B41" s="164"/>
      <c r="C41" s="163" t="s">
        <v>58</v>
      </c>
      <c r="D41" s="162"/>
      <c r="E41" s="162"/>
      <c r="F41" s="162"/>
      <c r="G41" s="55"/>
      <c r="H41" s="160"/>
      <c r="I41" s="161">
        <v>5000</v>
      </c>
      <c r="J41" s="161"/>
      <c r="K41" s="160"/>
    </row>
    <row r="42" spans="1:13" ht="15.75" x14ac:dyDescent="0.25">
      <c r="A42" s="12"/>
      <c r="B42" s="159"/>
      <c r="C42" s="95" t="s">
        <v>73</v>
      </c>
      <c r="D42" s="52"/>
      <c r="E42" s="52"/>
      <c r="F42" s="52"/>
      <c r="G42" s="53"/>
      <c r="H42" s="49"/>
      <c r="I42" s="20">
        <v>54000</v>
      </c>
      <c r="J42" s="23"/>
      <c r="K42" s="49"/>
      <c r="L42" s="76"/>
      <c r="M42" s="2"/>
    </row>
    <row r="44" spans="1:13" ht="3" customHeight="1" x14ac:dyDescent="0.25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hidden="1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50" spans="1:8" x14ac:dyDescent="0.25">
      <c r="A50" t="s">
        <v>31</v>
      </c>
    </row>
    <row r="51" spans="1:8" ht="12" customHeight="1" x14ac:dyDescent="0.25">
      <c r="H51" s="158" t="s">
        <v>32</v>
      </c>
    </row>
    <row r="52" spans="1:8" x14ac:dyDescent="0.25">
      <c r="A52" t="s">
        <v>33</v>
      </c>
    </row>
    <row r="53" spans="1:8" x14ac:dyDescent="0.25">
      <c r="B53" t="s">
        <v>34</v>
      </c>
    </row>
    <row r="54" spans="1:8" x14ac:dyDescent="0.25">
      <c r="B54" t="s">
        <v>34</v>
      </c>
    </row>
  </sheetData>
  <mergeCells count="35">
    <mergeCell ref="A7:C7"/>
    <mergeCell ref="A8:C8"/>
    <mergeCell ref="A9:C9"/>
    <mergeCell ref="C31:G31"/>
    <mergeCell ref="C32:G32"/>
    <mergeCell ref="C28:G28"/>
    <mergeCell ref="C29:G29"/>
    <mergeCell ref="C30:G30"/>
    <mergeCell ref="C20:G20"/>
    <mergeCell ref="C21:G21"/>
    <mergeCell ref="C25:G25"/>
    <mergeCell ref="C26:G26"/>
    <mergeCell ref="C27:G27"/>
    <mergeCell ref="C13:G13"/>
    <mergeCell ref="C15:G15"/>
    <mergeCell ref="B23:B32"/>
    <mergeCell ref="B14:B22"/>
    <mergeCell ref="C22:G22"/>
    <mergeCell ref="C23:G23"/>
    <mergeCell ref="C14:G14"/>
    <mergeCell ref="C33:G33"/>
    <mergeCell ref="C35:G35"/>
    <mergeCell ref="C36:G36"/>
    <mergeCell ref="C37:G37"/>
    <mergeCell ref="C16:G16"/>
    <mergeCell ref="C17:G17"/>
    <mergeCell ref="C18:G18"/>
    <mergeCell ref="C19:G19"/>
    <mergeCell ref="C24:G24"/>
    <mergeCell ref="A44:L48"/>
    <mergeCell ref="C38:G38"/>
    <mergeCell ref="C39:G39"/>
    <mergeCell ref="C40:G40"/>
    <mergeCell ref="B33:B38"/>
    <mergeCell ref="B39:B42"/>
  </mergeCells>
  <pageMargins left="0.25" right="0.25" top="0.75" bottom="0.75" header="0.3" footer="0.3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J5" sqref="J5"/>
    </sheetView>
  </sheetViews>
  <sheetFormatPr defaultRowHeight="15" x14ac:dyDescent="0.25"/>
  <cols>
    <col min="1" max="1" width="6.5703125" customWidth="1"/>
    <col min="2" max="2" width="10.85546875" customWidth="1"/>
    <col min="3" max="3" width="9" customWidth="1"/>
    <col min="4" max="4" width="16.28515625" customWidth="1"/>
    <col min="5" max="5" width="11.42578125" customWidth="1"/>
    <col min="6" max="6" width="10.7109375" bestFit="1" customWidth="1"/>
    <col min="7" max="8" width="12.140625" customWidth="1"/>
    <col min="9" max="10" width="19.28515625" customWidth="1"/>
    <col min="11" max="11" width="12.57031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276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4" t="s">
        <v>5</v>
      </c>
      <c r="B7" s="193"/>
      <c r="C7" s="192"/>
      <c r="D7" s="191" t="s">
        <v>76</v>
      </c>
      <c r="E7" s="191" t="s">
        <v>77</v>
      </c>
      <c r="F7" s="191" t="s">
        <v>35</v>
      </c>
      <c r="G7" s="191" t="s">
        <v>4</v>
      </c>
      <c r="H7" s="191" t="s">
        <v>82</v>
      </c>
      <c r="I7" s="191" t="s">
        <v>97</v>
      </c>
      <c r="J7" s="190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92" t="s">
        <v>78</v>
      </c>
      <c r="J8" s="190"/>
    </row>
    <row r="9" spans="1:11" x14ac:dyDescent="0.25">
      <c r="A9" s="189">
        <v>506851.91</v>
      </c>
      <c r="B9" s="188"/>
      <c r="C9" s="187"/>
      <c r="D9" s="186">
        <v>838868</v>
      </c>
      <c r="E9" s="185">
        <v>-146452</v>
      </c>
      <c r="F9" s="161">
        <f>A9*5/100</f>
        <v>25342.595499999999</v>
      </c>
      <c r="G9" s="161">
        <f>A9*25/100</f>
        <v>126712.97749999999</v>
      </c>
      <c r="H9" s="161">
        <f>A9-F9-G9</f>
        <v>354796.337</v>
      </c>
      <c r="I9" s="100">
        <f>H9-D9+E9</f>
        <v>-630523.66299999994</v>
      </c>
      <c r="J9" s="184"/>
    </row>
    <row r="12" spans="1:11" ht="18.75" x14ac:dyDescent="0.3">
      <c r="C12" s="3" t="s">
        <v>69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6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77" t="s">
        <v>275</v>
      </c>
      <c r="D14" s="177"/>
      <c r="E14" s="177"/>
      <c r="F14" s="177"/>
      <c r="G14" s="177"/>
      <c r="H14" s="211" t="s">
        <v>47</v>
      </c>
      <c r="I14" s="161">
        <v>85000</v>
      </c>
      <c r="J14" s="161"/>
      <c r="K14" s="160"/>
    </row>
    <row r="15" spans="1:11" x14ac:dyDescent="0.25">
      <c r="A15" s="165">
        <v>2</v>
      </c>
      <c r="B15" s="179"/>
      <c r="C15" s="177" t="s">
        <v>13</v>
      </c>
      <c r="D15" s="177"/>
      <c r="E15" s="177"/>
      <c r="F15" s="177"/>
      <c r="G15" s="177"/>
      <c r="H15" s="160"/>
      <c r="I15" s="161"/>
      <c r="J15" s="161"/>
      <c r="K15" s="160"/>
    </row>
    <row r="16" spans="1:11" x14ac:dyDescent="0.25">
      <c r="A16" s="165">
        <v>3</v>
      </c>
      <c r="B16" s="179"/>
      <c r="C16" s="177" t="s">
        <v>11</v>
      </c>
      <c r="D16" s="177"/>
      <c r="E16" s="177"/>
      <c r="F16" s="177"/>
      <c r="G16" s="177"/>
      <c r="H16" s="160" t="s">
        <v>219</v>
      </c>
      <c r="I16" s="161">
        <v>140000</v>
      </c>
      <c r="J16" s="161"/>
      <c r="K16" s="160"/>
    </row>
    <row r="17" spans="1:11" x14ac:dyDescent="0.25">
      <c r="A17" s="165">
        <v>4</v>
      </c>
      <c r="B17" s="179"/>
      <c r="C17" s="177" t="s">
        <v>94</v>
      </c>
      <c r="D17" s="177"/>
      <c r="E17" s="177"/>
      <c r="F17" s="177"/>
      <c r="G17" s="177"/>
      <c r="H17" s="160" t="s">
        <v>42</v>
      </c>
      <c r="I17" s="161">
        <v>24000</v>
      </c>
      <c r="J17" s="161"/>
      <c r="K17" s="160"/>
    </row>
    <row r="18" spans="1:11" x14ac:dyDescent="0.25">
      <c r="A18" s="165">
        <v>5</v>
      </c>
      <c r="B18" s="179"/>
      <c r="C18" s="180" t="s">
        <v>12</v>
      </c>
      <c r="D18" s="180"/>
      <c r="E18" s="180"/>
      <c r="F18" s="180"/>
      <c r="G18" s="180"/>
      <c r="H18" s="170" t="s">
        <v>131</v>
      </c>
      <c r="I18" s="169">
        <v>60000</v>
      </c>
      <c r="J18" s="161"/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/>
      <c r="I19" s="161"/>
      <c r="J19" s="161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 t="s">
        <v>100</v>
      </c>
      <c r="I20" s="161"/>
      <c r="J20" s="161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 t="s">
        <v>100</v>
      </c>
      <c r="I21" s="161"/>
      <c r="J21" s="161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/>
      <c r="I22" s="161"/>
      <c r="J22" s="161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 t="s">
        <v>100</v>
      </c>
      <c r="I23" s="161"/>
      <c r="J23" s="161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187</v>
      </c>
      <c r="I24" s="161">
        <v>2080</v>
      </c>
      <c r="J24" s="161"/>
      <c r="K24" s="160"/>
    </row>
    <row r="25" spans="1:11" x14ac:dyDescent="0.25">
      <c r="A25" s="165">
        <v>12</v>
      </c>
      <c r="B25" s="178"/>
      <c r="C25" s="180" t="s">
        <v>89</v>
      </c>
      <c r="D25" s="180"/>
      <c r="E25" s="180"/>
      <c r="F25" s="180"/>
      <c r="G25" s="180"/>
      <c r="H25" s="170" t="s">
        <v>232</v>
      </c>
      <c r="I25" s="169">
        <v>480000</v>
      </c>
      <c r="J25" s="169" t="s">
        <v>67</v>
      </c>
      <c r="K25" s="160"/>
    </row>
    <row r="26" spans="1:11" x14ac:dyDescent="0.25">
      <c r="A26" s="165">
        <v>13</v>
      </c>
      <c r="B26" s="178"/>
      <c r="C26" s="177" t="s">
        <v>22</v>
      </c>
      <c r="D26" s="177"/>
      <c r="E26" s="177"/>
      <c r="F26" s="177"/>
      <c r="G26" s="177"/>
      <c r="H26" s="160"/>
      <c r="I26" s="161"/>
      <c r="J26" s="161"/>
      <c r="K26" s="160"/>
    </row>
    <row r="27" spans="1:11" x14ac:dyDescent="0.25">
      <c r="A27" s="165">
        <v>14</v>
      </c>
      <c r="B27" s="178"/>
      <c r="C27" s="177" t="s">
        <v>19</v>
      </c>
      <c r="D27" s="177"/>
      <c r="E27" s="177"/>
      <c r="F27" s="177"/>
      <c r="G27" s="177"/>
      <c r="H27" s="160"/>
      <c r="I27" s="161"/>
      <c r="J27" s="161"/>
      <c r="K27" s="160"/>
    </row>
    <row r="28" spans="1:11" x14ac:dyDescent="0.25">
      <c r="A28" s="165">
        <v>15</v>
      </c>
      <c r="B28" s="178"/>
      <c r="C28" s="177" t="s">
        <v>274</v>
      </c>
      <c r="D28" s="177"/>
      <c r="E28" s="177"/>
      <c r="F28" s="177"/>
      <c r="G28" s="177"/>
      <c r="H28" s="160" t="s">
        <v>48</v>
      </c>
      <c r="I28" s="161">
        <v>30000</v>
      </c>
      <c r="J28" s="161"/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 t="s">
        <v>186</v>
      </c>
      <c r="I29" s="161">
        <v>180000</v>
      </c>
      <c r="J29" s="161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 t="s">
        <v>273</v>
      </c>
      <c r="I30" s="161">
        <v>120000</v>
      </c>
      <c r="J30" s="161"/>
      <c r="K30" s="160"/>
    </row>
    <row r="31" spans="1:11" x14ac:dyDescent="0.25">
      <c r="A31" s="165">
        <v>18</v>
      </c>
      <c r="B31" s="177"/>
      <c r="C31" s="177" t="s">
        <v>21</v>
      </c>
      <c r="D31" s="177"/>
      <c r="E31" s="177"/>
      <c r="F31" s="177"/>
      <c r="G31" s="177"/>
      <c r="H31" s="160"/>
      <c r="I31" s="161"/>
      <c r="J31" s="161"/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>
        <v>24000</v>
      </c>
      <c r="J32" s="161"/>
      <c r="K32" s="160"/>
    </row>
    <row r="33" spans="1:13" ht="15" customHeight="1" x14ac:dyDescent="0.25">
      <c r="A33" s="165">
        <v>20</v>
      </c>
      <c r="B33" s="168" t="s">
        <v>29</v>
      </c>
      <c r="C33" s="167" t="s">
        <v>26</v>
      </c>
      <c r="D33" s="166"/>
      <c r="E33" s="166"/>
      <c r="F33" s="166"/>
      <c r="G33" s="157"/>
      <c r="H33" s="221" t="s">
        <v>253</v>
      </c>
      <c r="I33" s="161">
        <v>30000</v>
      </c>
      <c r="J33" s="161"/>
      <c r="K33" s="160"/>
    </row>
    <row r="34" spans="1:13" x14ac:dyDescent="0.25">
      <c r="A34" s="165">
        <v>21</v>
      </c>
      <c r="B34" s="164"/>
      <c r="C34" s="176" t="s">
        <v>27</v>
      </c>
      <c r="D34" s="175"/>
      <c r="E34" s="175"/>
      <c r="F34" s="175"/>
      <c r="G34" s="174"/>
      <c r="H34" s="170" t="s">
        <v>253</v>
      </c>
      <c r="I34" s="169">
        <v>140000</v>
      </c>
      <c r="J34" s="169" t="s">
        <v>67</v>
      </c>
      <c r="K34" s="160"/>
    </row>
    <row r="35" spans="1:13" ht="15.75" x14ac:dyDescent="0.25">
      <c r="A35" s="165"/>
      <c r="B35" s="164"/>
      <c r="C35" s="173" t="s">
        <v>68</v>
      </c>
      <c r="D35" s="172"/>
      <c r="E35" s="172"/>
      <c r="F35" s="172"/>
      <c r="G35" s="171"/>
      <c r="H35" s="170"/>
      <c r="I35" s="169">
        <v>6000</v>
      </c>
      <c r="J35" s="20" t="s">
        <v>71</v>
      </c>
      <c r="K35" s="160"/>
    </row>
    <row r="36" spans="1:13" x14ac:dyDescent="0.25">
      <c r="A36" s="165">
        <v>22</v>
      </c>
      <c r="B36" s="164"/>
      <c r="C36" s="167" t="s">
        <v>57</v>
      </c>
      <c r="D36" s="166"/>
      <c r="E36" s="166"/>
      <c r="F36" s="166"/>
      <c r="G36" s="157"/>
      <c r="H36" s="160" t="s">
        <v>253</v>
      </c>
      <c r="I36" s="161">
        <v>104000</v>
      </c>
      <c r="J36" s="161"/>
      <c r="K36" s="160"/>
    </row>
    <row r="37" spans="1:13" x14ac:dyDescent="0.25">
      <c r="A37" s="165">
        <v>23</v>
      </c>
      <c r="B37" s="164"/>
      <c r="C37" s="167" t="s">
        <v>28</v>
      </c>
      <c r="D37" s="166"/>
      <c r="E37" s="166"/>
      <c r="F37" s="166"/>
      <c r="G37" s="157"/>
      <c r="H37" s="160"/>
      <c r="I37" s="161"/>
      <c r="J37" s="161"/>
      <c r="K37" s="160"/>
    </row>
    <row r="38" spans="1:13" ht="15" customHeight="1" x14ac:dyDescent="0.25">
      <c r="A38" s="165">
        <v>24</v>
      </c>
      <c r="B38" s="159"/>
      <c r="C38" s="167" t="s">
        <v>56</v>
      </c>
      <c r="D38" s="166"/>
      <c r="E38" s="166"/>
      <c r="F38" s="166"/>
      <c r="G38" s="157"/>
      <c r="H38" s="160" t="s">
        <v>183</v>
      </c>
      <c r="I38" s="161">
        <v>25000</v>
      </c>
      <c r="J38" s="161"/>
      <c r="K38" s="160"/>
    </row>
    <row r="39" spans="1:13" ht="15" customHeight="1" x14ac:dyDescent="0.25">
      <c r="A39" s="165">
        <v>25</v>
      </c>
      <c r="B39" s="168" t="s">
        <v>30</v>
      </c>
      <c r="C39" s="167" t="s">
        <v>51</v>
      </c>
      <c r="D39" s="166"/>
      <c r="E39" s="166"/>
      <c r="F39" s="166"/>
      <c r="G39" s="157"/>
      <c r="H39" s="160" t="s">
        <v>162</v>
      </c>
      <c r="I39" s="161">
        <v>6000</v>
      </c>
      <c r="J39" s="161"/>
      <c r="K39" s="160"/>
    </row>
    <row r="40" spans="1:13" x14ac:dyDescent="0.25">
      <c r="A40" s="165">
        <v>26</v>
      </c>
      <c r="B40" s="164"/>
      <c r="C40" s="167" t="s">
        <v>53</v>
      </c>
      <c r="D40" s="166"/>
      <c r="E40" s="166"/>
      <c r="F40" s="166"/>
      <c r="G40" s="157"/>
      <c r="H40" s="160"/>
      <c r="I40" s="161"/>
      <c r="J40" s="161"/>
      <c r="K40" s="160"/>
    </row>
    <row r="41" spans="1:13" x14ac:dyDescent="0.25">
      <c r="A41" s="165">
        <v>27</v>
      </c>
      <c r="B41" s="164"/>
      <c r="C41" s="163" t="s">
        <v>58</v>
      </c>
      <c r="D41" s="162"/>
      <c r="E41" s="162"/>
      <c r="F41" s="162"/>
      <c r="G41" s="55"/>
      <c r="H41" s="160"/>
      <c r="I41" s="161">
        <v>5000</v>
      </c>
      <c r="J41" s="161"/>
      <c r="K41" s="160"/>
    </row>
    <row r="42" spans="1:13" ht="15.75" x14ac:dyDescent="0.25">
      <c r="A42" s="12"/>
      <c r="B42" s="159"/>
      <c r="C42" s="95" t="s">
        <v>73</v>
      </c>
      <c r="D42" s="52"/>
      <c r="E42" s="52"/>
      <c r="F42" s="52"/>
      <c r="G42" s="53"/>
      <c r="H42" s="49"/>
      <c r="I42" s="20">
        <v>54000</v>
      </c>
      <c r="J42" s="23"/>
      <c r="K42" s="49"/>
      <c r="L42" s="76"/>
      <c r="M42" s="2"/>
    </row>
    <row r="44" spans="1:13" ht="3" customHeight="1" x14ac:dyDescent="0.25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hidden="1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50" spans="1:8" x14ac:dyDescent="0.25">
      <c r="A50" t="s">
        <v>31</v>
      </c>
    </row>
    <row r="51" spans="1:8" ht="12" customHeight="1" x14ac:dyDescent="0.25">
      <c r="H51" s="158" t="s">
        <v>32</v>
      </c>
    </row>
    <row r="52" spans="1:8" x14ac:dyDescent="0.25">
      <c r="A52" t="s">
        <v>33</v>
      </c>
    </row>
    <row r="53" spans="1:8" x14ac:dyDescent="0.25">
      <c r="B53" t="s">
        <v>34</v>
      </c>
    </row>
    <row r="54" spans="1:8" x14ac:dyDescent="0.25">
      <c r="B54" t="s">
        <v>34</v>
      </c>
    </row>
  </sheetData>
  <mergeCells count="35">
    <mergeCell ref="B39:B42"/>
    <mergeCell ref="B23:B32"/>
    <mergeCell ref="B14:B22"/>
    <mergeCell ref="C33:G33"/>
    <mergeCell ref="C34:G34"/>
    <mergeCell ref="C36:G36"/>
    <mergeCell ref="C37:G37"/>
    <mergeCell ref="C38:G38"/>
    <mergeCell ref="C39:G39"/>
    <mergeCell ref="C40:G40"/>
    <mergeCell ref="A7:C7"/>
    <mergeCell ref="A8:C8"/>
    <mergeCell ref="A9:C9"/>
    <mergeCell ref="C31:G31"/>
    <mergeCell ref="C32:G32"/>
    <mergeCell ref="C26:G26"/>
    <mergeCell ref="C27:G27"/>
    <mergeCell ref="C28:G28"/>
    <mergeCell ref="C29:G29"/>
    <mergeCell ref="C21:G21"/>
    <mergeCell ref="C22:G22"/>
    <mergeCell ref="C23:G23"/>
    <mergeCell ref="C24:G24"/>
    <mergeCell ref="C25:G25"/>
    <mergeCell ref="B33:B38"/>
    <mergeCell ref="A44:L48"/>
    <mergeCell ref="C14:G14"/>
    <mergeCell ref="C13:G13"/>
    <mergeCell ref="C15:G15"/>
    <mergeCell ref="C30:G30"/>
    <mergeCell ref="C16:G16"/>
    <mergeCell ref="C17:G17"/>
    <mergeCell ref="C18:G18"/>
    <mergeCell ref="C19:G19"/>
    <mergeCell ref="C20:G20"/>
  </mergeCells>
  <pageMargins left="0.25" right="0.25" top="0.75" bottom="0.75" header="0.3" footer="0.3"/>
  <pageSetup paperSize="9" scale="7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K6" sqref="K6"/>
    </sheetView>
  </sheetViews>
  <sheetFormatPr defaultRowHeight="15" x14ac:dyDescent="0.25"/>
  <cols>
    <col min="1" max="1" width="6.5703125" customWidth="1"/>
    <col min="2" max="2" width="11" customWidth="1"/>
    <col min="3" max="3" width="9.42578125" customWidth="1"/>
    <col min="4" max="4" width="16.28515625" customWidth="1"/>
    <col min="5" max="5" width="11.42578125" customWidth="1"/>
    <col min="6" max="6" width="10.7109375" bestFit="1" customWidth="1"/>
    <col min="7" max="7" width="12.140625" customWidth="1"/>
    <col min="8" max="8" width="17.42578125" customWidth="1"/>
    <col min="9" max="9" width="18.140625" customWidth="1"/>
    <col min="10" max="10" width="14.85546875" bestFit="1" customWidth="1"/>
    <col min="11" max="11" width="12.8554687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272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4" t="s">
        <v>5</v>
      </c>
      <c r="B7" s="193"/>
      <c r="C7" s="192"/>
      <c r="D7" s="191" t="s">
        <v>76</v>
      </c>
      <c r="E7" s="191" t="s">
        <v>77</v>
      </c>
      <c r="F7" s="191" t="s">
        <v>35</v>
      </c>
      <c r="G7" s="191" t="s">
        <v>4</v>
      </c>
      <c r="H7" s="191" t="s">
        <v>82</v>
      </c>
      <c r="I7" s="191" t="s">
        <v>97</v>
      </c>
      <c r="J7" s="190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92" t="s">
        <v>78</v>
      </c>
      <c r="J8" s="190"/>
    </row>
    <row r="9" spans="1:11" x14ac:dyDescent="0.25">
      <c r="A9" s="189">
        <v>236559.62</v>
      </c>
      <c r="B9" s="188"/>
      <c r="C9" s="187"/>
      <c r="D9" s="186">
        <v>352225</v>
      </c>
      <c r="E9" s="185">
        <v>-43573</v>
      </c>
      <c r="F9" s="161">
        <f>A9*5/100</f>
        <v>11827.981000000002</v>
      </c>
      <c r="G9" s="161">
        <f>A9*25/100</f>
        <v>59139.904999999999</v>
      </c>
      <c r="H9" s="161">
        <f>A9-F9-G9</f>
        <v>165591.734</v>
      </c>
      <c r="I9" s="100">
        <f>H9-D9+E9</f>
        <v>-230206.266</v>
      </c>
      <c r="J9" s="184"/>
    </row>
    <row r="12" spans="1:11" ht="18.75" x14ac:dyDescent="0.3">
      <c r="C12" s="3" t="s">
        <v>69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6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77" t="s">
        <v>95</v>
      </c>
      <c r="D14" s="177"/>
      <c r="E14" s="177"/>
      <c r="F14" s="177"/>
      <c r="G14" s="177"/>
      <c r="H14" s="211"/>
      <c r="I14" s="161"/>
      <c r="J14" s="161"/>
      <c r="K14" s="160"/>
    </row>
    <row r="15" spans="1:11" x14ac:dyDescent="0.25">
      <c r="A15" s="165">
        <v>2</v>
      </c>
      <c r="B15" s="179"/>
      <c r="C15" s="177" t="s">
        <v>13</v>
      </c>
      <c r="D15" s="177"/>
      <c r="E15" s="177"/>
      <c r="F15" s="177"/>
      <c r="G15" s="177"/>
      <c r="H15" s="160"/>
      <c r="I15" s="161"/>
      <c r="J15" s="161"/>
      <c r="K15" s="160"/>
    </row>
    <row r="16" spans="1:11" x14ac:dyDescent="0.25">
      <c r="A16" s="165">
        <v>3</v>
      </c>
      <c r="B16" s="179"/>
      <c r="C16" s="177" t="s">
        <v>11</v>
      </c>
      <c r="D16" s="177"/>
      <c r="E16" s="177"/>
      <c r="F16" s="177"/>
      <c r="G16" s="177"/>
      <c r="H16" s="160" t="s">
        <v>188</v>
      </c>
      <c r="I16" s="161">
        <v>75000</v>
      </c>
      <c r="J16" s="161"/>
      <c r="K16" s="160"/>
    </row>
    <row r="17" spans="1:11" x14ac:dyDescent="0.25">
      <c r="A17" s="165">
        <v>4</v>
      </c>
      <c r="B17" s="179"/>
      <c r="C17" s="177" t="s">
        <v>94</v>
      </c>
      <c r="D17" s="177"/>
      <c r="E17" s="177"/>
      <c r="F17" s="177"/>
      <c r="G17" s="177"/>
      <c r="H17" s="160" t="s">
        <v>42</v>
      </c>
      <c r="I17" s="161">
        <v>24000</v>
      </c>
      <c r="J17" s="161"/>
      <c r="K17" s="160"/>
    </row>
    <row r="18" spans="1:11" x14ac:dyDescent="0.25">
      <c r="A18" s="165">
        <v>5</v>
      </c>
      <c r="B18" s="179"/>
      <c r="C18" s="177" t="s">
        <v>12</v>
      </c>
      <c r="D18" s="177"/>
      <c r="E18" s="177"/>
      <c r="F18" s="177"/>
      <c r="G18" s="177"/>
      <c r="H18" s="160"/>
      <c r="I18" s="161"/>
      <c r="J18" s="161"/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/>
      <c r="I19" s="161"/>
      <c r="J19" s="161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 t="s">
        <v>100</v>
      </c>
      <c r="I20" s="161"/>
      <c r="J20" s="161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 t="s">
        <v>100</v>
      </c>
      <c r="I21" s="161"/>
      <c r="J21" s="161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/>
      <c r="I22" s="161"/>
      <c r="J22" s="161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 t="s">
        <v>100</v>
      </c>
      <c r="I23" s="161"/>
      <c r="J23" s="161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243</v>
      </c>
      <c r="I24" s="161">
        <v>1040</v>
      </c>
      <c r="J24" s="161"/>
      <c r="K24" s="160"/>
    </row>
    <row r="25" spans="1:11" x14ac:dyDescent="0.25">
      <c r="A25" s="165">
        <v>12</v>
      </c>
      <c r="B25" s="178"/>
      <c r="C25" s="177" t="s">
        <v>89</v>
      </c>
      <c r="D25" s="177"/>
      <c r="E25" s="177"/>
      <c r="F25" s="177"/>
      <c r="G25" s="177"/>
      <c r="H25" s="160" t="s">
        <v>62</v>
      </c>
      <c r="I25" s="161">
        <v>200000</v>
      </c>
      <c r="J25" s="161"/>
      <c r="K25" s="160"/>
    </row>
    <row r="26" spans="1:11" x14ac:dyDescent="0.25">
      <c r="A26" s="165">
        <v>13</v>
      </c>
      <c r="B26" s="178"/>
      <c r="C26" s="177" t="s">
        <v>22</v>
      </c>
      <c r="D26" s="177"/>
      <c r="E26" s="177"/>
      <c r="F26" s="177"/>
      <c r="G26" s="177"/>
      <c r="H26" s="160"/>
      <c r="I26" s="161"/>
      <c r="J26" s="161"/>
      <c r="K26" s="160"/>
    </row>
    <row r="27" spans="1:11" x14ac:dyDescent="0.25">
      <c r="A27" s="165">
        <v>14</v>
      </c>
      <c r="B27" s="178"/>
      <c r="C27" s="177" t="s">
        <v>19</v>
      </c>
      <c r="D27" s="177"/>
      <c r="E27" s="177"/>
      <c r="F27" s="177"/>
      <c r="G27" s="177"/>
      <c r="H27" s="160"/>
      <c r="I27" s="161"/>
      <c r="J27" s="161"/>
      <c r="K27" s="160"/>
    </row>
    <row r="28" spans="1:11" x14ac:dyDescent="0.25">
      <c r="A28" s="165">
        <v>15</v>
      </c>
      <c r="B28" s="178"/>
      <c r="C28" s="180" t="s">
        <v>118</v>
      </c>
      <c r="D28" s="180"/>
      <c r="E28" s="180"/>
      <c r="F28" s="180"/>
      <c r="G28" s="180"/>
      <c r="H28" s="170" t="s">
        <v>271</v>
      </c>
      <c r="I28" s="169">
        <v>80000</v>
      </c>
      <c r="J28" s="161"/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 t="s">
        <v>186</v>
      </c>
      <c r="I29" s="161">
        <v>180000</v>
      </c>
      <c r="J29" s="161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 t="s">
        <v>270</v>
      </c>
      <c r="I30" s="161">
        <v>60000</v>
      </c>
      <c r="J30" s="161"/>
      <c r="K30" s="160"/>
    </row>
    <row r="31" spans="1:11" x14ac:dyDescent="0.25">
      <c r="A31" s="165">
        <v>18</v>
      </c>
      <c r="B31" s="177"/>
      <c r="C31" s="177" t="s">
        <v>21</v>
      </c>
      <c r="D31" s="177"/>
      <c r="E31" s="177"/>
      <c r="F31" s="177"/>
      <c r="G31" s="177"/>
      <c r="H31" s="160"/>
      <c r="I31" s="161"/>
      <c r="J31" s="161"/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>
        <v>24000</v>
      </c>
      <c r="J32" s="161"/>
      <c r="K32" s="160"/>
    </row>
    <row r="33" spans="1:13" ht="15" customHeight="1" x14ac:dyDescent="0.25">
      <c r="A33" s="165">
        <v>20</v>
      </c>
      <c r="B33" s="168" t="s">
        <v>29</v>
      </c>
      <c r="C33" s="176" t="s">
        <v>26</v>
      </c>
      <c r="D33" s="175"/>
      <c r="E33" s="175"/>
      <c r="F33" s="175"/>
      <c r="G33" s="174"/>
      <c r="H33" s="170" t="s">
        <v>269</v>
      </c>
      <c r="I33" s="169">
        <v>15000</v>
      </c>
      <c r="J33" s="161"/>
      <c r="K33" s="160"/>
    </row>
    <row r="34" spans="1:13" ht="15" customHeight="1" x14ac:dyDescent="0.25">
      <c r="A34" s="165"/>
      <c r="B34" s="164"/>
      <c r="C34" s="173" t="s">
        <v>68</v>
      </c>
      <c r="D34" s="172"/>
      <c r="E34" s="172"/>
      <c r="F34" s="172"/>
      <c r="G34" s="171"/>
      <c r="H34" s="170"/>
      <c r="I34" s="169">
        <v>6000</v>
      </c>
      <c r="J34" s="20" t="s">
        <v>71</v>
      </c>
      <c r="K34" s="160"/>
    </row>
    <row r="35" spans="1:13" x14ac:dyDescent="0.25">
      <c r="A35" s="165">
        <v>21</v>
      </c>
      <c r="B35" s="164"/>
      <c r="C35" s="167" t="s">
        <v>27</v>
      </c>
      <c r="D35" s="166"/>
      <c r="E35" s="166"/>
      <c r="F35" s="166"/>
      <c r="G35" s="157"/>
      <c r="H35" s="170" t="s">
        <v>216</v>
      </c>
      <c r="I35" s="169">
        <v>70000</v>
      </c>
      <c r="J35" s="169" t="s">
        <v>67</v>
      </c>
      <c r="K35" s="160"/>
    </row>
    <row r="36" spans="1:13" x14ac:dyDescent="0.25">
      <c r="A36" s="165">
        <v>22</v>
      </c>
      <c r="B36" s="164"/>
      <c r="C36" s="167" t="s">
        <v>57</v>
      </c>
      <c r="D36" s="166"/>
      <c r="E36" s="166"/>
      <c r="F36" s="166"/>
      <c r="G36" s="157"/>
      <c r="H36" s="160"/>
      <c r="I36" s="161"/>
      <c r="J36" s="161"/>
      <c r="K36" s="160"/>
    </row>
    <row r="37" spans="1:13" x14ac:dyDescent="0.25">
      <c r="A37" s="165">
        <v>23</v>
      </c>
      <c r="B37" s="164"/>
      <c r="C37" s="167" t="s">
        <v>28</v>
      </c>
      <c r="D37" s="166"/>
      <c r="E37" s="166"/>
      <c r="F37" s="166"/>
      <c r="G37" s="157"/>
      <c r="H37" s="160"/>
      <c r="I37" s="161"/>
      <c r="J37" s="161"/>
      <c r="K37" s="160"/>
    </row>
    <row r="38" spans="1:13" ht="15" customHeight="1" x14ac:dyDescent="0.25">
      <c r="A38" s="165">
        <v>24</v>
      </c>
      <c r="B38" s="159"/>
      <c r="C38" s="167" t="s">
        <v>56</v>
      </c>
      <c r="D38" s="166"/>
      <c r="E38" s="166"/>
      <c r="F38" s="166"/>
      <c r="G38" s="157"/>
      <c r="H38" s="160" t="s">
        <v>183</v>
      </c>
      <c r="I38" s="161">
        <v>25000</v>
      </c>
      <c r="J38" s="161"/>
      <c r="K38" s="160"/>
    </row>
    <row r="39" spans="1:13" ht="15" customHeight="1" x14ac:dyDescent="0.25">
      <c r="A39" s="165">
        <v>25</v>
      </c>
      <c r="B39" s="168" t="s">
        <v>30</v>
      </c>
      <c r="C39" s="167" t="s">
        <v>51</v>
      </c>
      <c r="D39" s="166"/>
      <c r="E39" s="166"/>
      <c r="F39" s="166"/>
      <c r="G39" s="157"/>
      <c r="H39" s="160" t="s">
        <v>162</v>
      </c>
      <c r="I39" s="161">
        <v>6000</v>
      </c>
      <c r="J39" s="161"/>
      <c r="K39" s="160"/>
    </row>
    <row r="40" spans="1:13" x14ac:dyDescent="0.25">
      <c r="A40" s="165">
        <v>26</v>
      </c>
      <c r="B40" s="164"/>
      <c r="C40" s="167" t="s">
        <v>53</v>
      </c>
      <c r="D40" s="166"/>
      <c r="E40" s="166"/>
      <c r="F40" s="166"/>
      <c r="G40" s="157"/>
      <c r="H40" s="160" t="s">
        <v>50</v>
      </c>
      <c r="I40" s="161">
        <v>30000</v>
      </c>
      <c r="J40" s="161"/>
      <c r="K40" s="160"/>
    </row>
    <row r="41" spans="1:13" x14ac:dyDescent="0.25">
      <c r="A41" s="165">
        <v>27</v>
      </c>
      <c r="B41" s="164"/>
      <c r="C41" s="163" t="s">
        <v>58</v>
      </c>
      <c r="D41" s="162"/>
      <c r="E41" s="162"/>
      <c r="F41" s="162"/>
      <c r="G41" s="55"/>
      <c r="H41" s="160"/>
      <c r="I41" s="161">
        <v>5000</v>
      </c>
      <c r="J41" s="161"/>
      <c r="K41" s="160"/>
    </row>
    <row r="42" spans="1:13" ht="15.75" x14ac:dyDescent="0.25">
      <c r="A42" s="12"/>
      <c r="B42" s="159"/>
      <c r="C42" s="95" t="s">
        <v>73</v>
      </c>
      <c r="D42" s="52"/>
      <c r="E42" s="52"/>
      <c r="F42" s="52"/>
      <c r="G42" s="53"/>
      <c r="H42" s="49"/>
      <c r="I42" s="20">
        <v>54000</v>
      </c>
      <c r="J42" s="23"/>
      <c r="K42" s="49"/>
      <c r="L42" s="76"/>
      <c r="M42" s="2"/>
    </row>
    <row r="44" spans="1:13" ht="3" customHeight="1" x14ac:dyDescent="0.25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hidden="1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50" spans="1:8" x14ac:dyDescent="0.25">
      <c r="A50" t="s">
        <v>31</v>
      </c>
    </row>
    <row r="51" spans="1:8" ht="12" customHeight="1" x14ac:dyDescent="0.25">
      <c r="H51" s="158" t="s">
        <v>32</v>
      </c>
    </row>
    <row r="52" spans="1:8" x14ac:dyDescent="0.25">
      <c r="A52" t="s">
        <v>33</v>
      </c>
    </row>
    <row r="53" spans="1:8" x14ac:dyDescent="0.25">
      <c r="B53" t="s">
        <v>34</v>
      </c>
    </row>
    <row r="54" spans="1:8" x14ac:dyDescent="0.25">
      <c r="B54" t="s">
        <v>34</v>
      </c>
    </row>
  </sheetData>
  <mergeCells count="35">
    <mergeCell ref="B39:B42"/>
    <mergeCell ref="B23:B32"/>
    <mergeCell ref="B14:B22"/>
    <mergeCell ref="C33:G33"/>
    <mergeCell ref="C35:G35"/>
    <mergeCell ref="C36:G36"/>
    <mergeCell ref="C37:G37"/>
    <mergeCell ref="C38:G38"/>
    <mergeCell ref="C39:G39"/>
    <mergeCell ref="C40:G40"/>
    <mergeCell ref="A7:C7"/>
    <mergeCell ref="A8:C8"/>
    <mergeCell ref="A9:C9"/>
    <mergeCell ref="C31:G31"/>
    <mergeCell ref="C32:G32"/>
    <mergeCell ref="C26:G26"/>
    <mergeCell ref="C27:G27"/>
    <mergeCell ref="C28:G28"/>
    <mergeCell ref="C29:G29"/>
    <mergeCell ref="C21:G21"/>
    <mergeCell ref="C22:G22"/>
    <mergeCell ref="C23:G23"/>
    <mergeCell ref="C24:G24"/>
    <mergeCell ref="C25:G25"/>
    <mergeCell ref="B33:B38"/>
    <mergeCell ref="A44:L48"/>
    <mergeCell ref="C14:G14"/>
    <mergeCell ref="C13:G13"/>
    <mergeCell ref="C15:G15"/>
    <mergeCell ref="C30:G30"/>
    <mergeCell ref="C16:G16"/>
    <mergeCell ref="C17:G17"/>
    <mergeCell ref="C18:G18"/>
    <mergeCell ref="C19:G19"/>
    <mergeCell ref="C20:G20"/>
  </mergeCells>
  <pageMargins left="0.25" right="0.25" top="0.75" bottom="0.75" header="0.3" footer="0.3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I3" sqref="I3"/>
    </sheetView>
  </sheetViews>
  <sheetFormatPr defaultRowHeight="15" x14ac:dyDescent="0.25"/>
  <cols>
    <col min="1" max="1" width="6.5703125" customWidth="1"/>
    <col min="2" max="2" width="11" customWidth="1"/>
    <col min="3" max="3" width="9.28515625" customWidth="1"/>
    <col min="4" max="4" width="16.28515625" customWidth="1"/>
    <col min="5" max="5" width="11.42578125" customWidth="1"/>
    <col min="6" max="6" width="10.7109375" bestFit="1" customWidth="1"/>
    <col min="7" max="7" width="12.140625" customWidth="1"/>
    <col min="8" max="8" width="14.28515625" customWidth="1"/>
    <col min="9" max="10" width="18.28515625" customWidth="1"/>
    <col min="11" max="11" width="13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268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4" t="s">
        <v>5</v>
      </c>
      <c r="B7" s="193"/>
      <c r="C7" s="192"/>
      <c r="D7" s="191" t="s">
        <v>76</v>
      </c>
      <c r="E7" s="191" t="s">
        <v>226</v>
      </c>
      <c r="F7" s="191" t="s">
        <v>35</v>
      </c>
      <c r="G7" s="191" t="s">
        <v>4</v>
      </c>
      <c r="H7" s="191" t="s">
        <v>82</v>
      </c>
      <c r="I7" s="191" t="s">
        <v>97</v>
      </c>
      <c r="J7" s="190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92" t="s">
        <v>78</v>
      </c>
      <c r="J8" s="190"/>
    </row>
    <row r="9" spans="1:11" x14ac:dyDescent="0.25">
      <c r="A9" s="189">
        <v>503738.12</v>
      </c>
      <c r="B9" s="188"/>
      <c r="C9" s="187"/>
      <c r="D9" s="186">
        <v>560502</v>
      </c>
      <c r="E9" s="185">
        <v>335811</v>
      </c>
      <c r="F9" s="161">
        <f>A9*5/100</f>
        <v>25186.906000000003</v>
      </c>
      <c r="G9" s="161">
        <f>A9*25/100</f>
        <v>125934.53</v>
      </c>
      <c r="H9" s="161">
        <f>A9-F9-G9</f>
        <v>352616.68400000001</v>
      </c>
      <c r="I9" s="100">
        <f>H9-D9+E9</f>
        <v>127925.68400000001</v>
      </c>
      <c r="J9" s="184"/>
    </row>
    <row r="12" spans="1:11" ht="18.75" x14ac:dyDescent="0.3">
      <c r="C12" s="3" t="s">
        <v>69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6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77" t="s">
        <v>95</v>
      </c>
      <c r="D14" s="177"/>
      <c r="E14" s="177"/>
      <c r="F14" s="177"/>
      <c r="G14" s="177"/>
      <c r="H14" s="211"/>
      <c r="I14" s="161"/>
      <c r="J14" s="161"/>
      <c r="K14" s="160"/>
    </row>
    <row r="15" spans="1:11" x14ac:dyDescent="0.25">
      <c r="A15" s="165">
        <v>2</v>
      </c>
      <c r="B15" s="179"/>
      <c r="C15" s="177" t="s">
        <v>13</v>
      </c>
      <c r="D15" s="177"/>
      <c r="E15" s="177"/>
      <c r="F15" s="177"/>
      <c r="G15" s="177"/>
      <c r="H15" s="160"/>
      <c r="I15" s="161"/>
      <c r="J15" s="161"/>
      <c r="K15" s="160"/>
    </row>
    <row r="16" spans="1:11" x14ac:dyDescent="0.25">
      <c r="A16" s="165">
        <v>3</v>
      </c>
      <c r="B16" s="179"/>
      <c r="C16" s="177" t="s">
        <v>11</v>
      </c>
      <c r="D16" s="177"/>
      <c r="E16" s="177"/>
      <c r="F16" s="177"/>
      <c r="G16" s="177"/>
      <c r="H16" s="160" t="s">
        <v>188</v>
      </c>
      <c r="I16" s="161">
        <v>75000</v>
      </c>
      <c r="J16" s="161"/>
      <c r="K16" s="160"/>
    </row>
    <row r="17" spans="1:11" x14ac:dyDescent="0.25">
      <c r="A17" s="165">
        <v>4</v>
      </c>
      <c r="B17" s="179"/>
      <c r="C17" s="177" t="s">
        <v>94</v>
      </c>
      <c r="D17" s="177"/>
      <c r="E17" s="177"/>
      <c r="F17" s="177"/>
      <c r="G17" s="177"/>
      <c r="H17" s="160" t="s">
        <v>42</v>
      </c>
      <c r="I17" s="161">
        <v>24000</v>
      </c>
      <c r="J17" s="161"/>
      <c r="K17" s="160"/>
    </row>
    <row r="18" spans="1:11" x14ac:dyDescent="0.25">
      <c r="A18" s="165">
        <v>5</v>
      </c>
      <c r="B18" s="179"/>
      <c r="C18" s="180" t="s">
        <v>12</v>
      </c>
      <c r="D18" s="180"/>
      <c r="E18" s="180"/>
      <c r="F18" s="180"/>
      <c r="G18" s="180"/>
      <c r="H18" s="170" t="s">
        <v>267</v>
      </c>
      <c r="I18" s="161">
        <v>9605</v>
      </c>
      <c r="J18" s="169" t="s">
        <v>245</v>
      </c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/>
      <c r="I19" s="161"/>
      <c r="J19" s="161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 t="s">
        <v>100</v>
      </c>
      <c r="I20" s="161"/>
      <c r="J20" s="161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 t="s">
        <v>100</v>
      </c>
      <c r="I21" s="161"/>
      <c r="J21" s="161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/>
      <c r="I22" s="161"/>
      <c r="J22" s="161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 t="s">
        <v>100</v>
      </c>
      <c r="I23" s="161"/>
      <c r="J23" s="161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187</v>
      </c>
      <c r="I24" s="161">
        <v>2080</v>
      </c>
      <c r="J24" s="161"/>
      <c r="K24" s="160"/>
    </row>
    <row r="25" spans="1:11" x14ac:dyDescent="0.25">
      <c r="A25" s="165">
        <v>12</v>
      </c>
      <c r="B25" s="178"/>
      <c r="C25" s="177" t="s">
        <v>89</v>
      </c>
      <c r="D25" s="177"/>
      <c r="E25" s="177"/>
      <c r="F25" s="177"/>
      <c r="G25" s="177"/>
      <c r="H25" s="160"/>
      <c r="I25" s="161"/>
      <c r="J25" s="161"/>
      <c r="K25" s="160"/>
    </row>
    <row r="26" spans="1:11" x14ac:dyDescent="0.25">
      <c r="A26" s="165">
        <v>13</v>
      </c>
      <c r="B26" s="178"/>
      <c r="C26" s="177" t="s">
        <v>22</v>
      </c>
      <c r="D26" s="177"/>
      <c r="E26" s="177"/>
      <c r="F26" s="177"/>
      <c r="G26" s="177"/>
      <c r="H26" s="160"/>
      <c r="I26" s="161"/>
      <c r="J26" s="161"/>
      <c r="K26" s="160"/>
    </row>
    <row r="27" spans="1:11" x14ac:dyDescent="0.25">
      <c r="A27" s="165">
        <v>14</v>
      </c>
      <c r="B27" s="178"/>
      <c r="C27" s="177" t="s">
        <v>19</v>
      </c>
      <c r="D27" s="177"/>
      <c r="E27" s="177"/>
      <c r="F27" s="177"/>
      <c r="G27" s="177"/>
      <c r="H27" s="160"/>
      <c r="I27" s="161"/>
      <c r="J27" s="161"/>
      <c r="K27" s="160"/>
    </row>
    <row r="28" spans="1:11" x14ac:dyDescent="0.25">
      <c r="A28" s="165">
        <v>15</v>
      </c>
      <c r="B28" s="178"/>
      <c r="C28" s="180" t="s">
        <v>118</v>
      </c>
      <c r="D28" s="180"/>
      <c r="E28" s="180"/>
      <c r="F28" s="180"/>
      <c r="G28" s="180"/>
      <c r="H28" s="170" t="s">
        <v>166</v>
      </c>
      <c r="I28" s="169">
        <v>100000</v>
      </c>
      <c r="J28" s="169" t="s">
        <v>67</v>
      </c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 t="s">
        <v>186</v>
      </c>
      <c r="I29" s="161">
        <v>180000</v>
      </c>
      <c r="J29" s="161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/>
      <c r="I30" s="161"/>
      <c r="J30" s="161"/>
      <c r="K30" s="160"/>
    </row>
    <row r="31" spans="1:11" x14ac:dyDescent="0.25">
      <c r="A31" s="165">
        <v>18</v>
      </c>
      <c r="B31" s="177"/>
      <c r="C31" s="177" t="s">
        <v>21</v>
      </c>
      <c r="D31" s="177"/>
      <c r="E31" s="177"/>
      <c r="F31" s="177"/>
      <c r="G31" s="177"/>
      <c r="H31" s="160"/>
      <c r="I31" s="161"/>
      <c r="J31" s="161"/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>
        <v>24000</v>
      </c>
      <c r="J32" s="161"/>
      <c r="K32" s="160"/>
    </row>
    <row r="33" spans="1:13" ht="15" customHeight="1" x14ac:dyDescent="0.25">
      <c r="A33" s="165">
        <v>20</v>
      </c>
      <c r="B33" s="168" t="s">
        <v>29</v>
      </c>
      <c r="C33" s="167" t="s">
        <v>26</v>
      </c>
      <c r="D33" s="166"/>
      <c r="E33" s="166"/>
      <c r="F33" s="166"/>
      <c r="G33" s="157"/>
      <c r="H33" s="160"/>
      <c r="I33" s="161"/>
      <c r="J33" s="161"/>
      <c r="K33" s="160"/>
    </row>
    <row r="34" spans="1:13" ht="15" customHeight="1" x14ac:dyDescent="0.25">
      <c r="A34" s="165"/>
      <c r="B34" s="164"/>
      <c r="C34" s="173" t="s">
        <v>68</v>
      </c>
      <c r="D34" s="172"/>
      <c r="E34" s="172"/>
      <c r="F34" s="172"/>
      <c r="G34" s="171"/>
      <c r="H34" s="170"/>
      <c r="I34" s="169">
        <v>6000</v>
      </c>
      <c r="J34" s="20" t="s">
        <v>71</v>
      </c>
      <c r="K34" s="160"/>
    </row>
    <row r="35" spans="1:13" x14ac:dyDescent="0.25">
      <c r="A35" s="165">
        <v>21</v>
      </c>
      <c r="B35" s="164"/>
      <c r="C35" s="167" t="s">
        <v>27</v>
      </c>
      <c r="D35" s="166"/>
      <c r="E35" s="166"/>
      <c r="F35" s="166"/>
      <c r="G35" s="157"/>
      <c r="H35" s="160"/>
      <c r="I35" s="161"/>
      <c r="J35" s="161"/>
      <c r="K35" s="160"/>
    </row>
    <row r="36" spans="1:13" x14ac:dyDescent="0.25">
      <c r="A36" s="165">
        <v>22</v>
      </c>
      <c r="B36" s="164"/>
      <c r="C36" s="167" t="s">
        <v>57</v>
      </c>
      <c r="D36" s="166"/>
      <c r="E36" s="166"/>
      <c r="F36" s="166"/>
      <c r="G36" s="157"/>
      <c r="H36" s="160"/>
      <c r="I36" s="161"/>
      <c r="J36" s="161"/>
      <c r="K36" s="160"/>
    </row>
    <row r="37" spans="1:13" x14ac:dyDescent="0.25">
      <c r="A37" s="165">
        <v>23</v>
      </c>
      <c r="B37" s="164"/>
      <c r="C37" s="167" t="s">
        <v>28</v>
      </c>
      <c r="D37" s="166"/>
      <c r="E37" s="166"/>
      <c r="F37" s="166"/>
      <c r="G37" s="157"/>
      <c r="H37" s="160"/>
      <c r="I37" s="161"/>
      <c r="J37" s="161"/>
      <c r="K37" s="160"/>
    </row>
    <row r="38" spans="1:13" ht="15" customHeight="1" x14ac:dyDescent="0.25">
      <c r="A38" s="165">
        <v>24</v>
      </c>
      <c r="B38" s="159"/>
      <c r="C38" s="167" t="s">
        <v>56</v>
      </c>
      <c r="D38" s="166"/>
      <c r="E38" s="166"/>
      <c r="F38" s="166"/>
      <c r="G38" s="157"/>
      <c r="H38" s="160" t="s">
        <v>183</v>
      </c>
      <c r="I38" s="161">
        <v>25000</v>
      </c>
      <c r="J38" s="161"/>
      <c r="K38" s="160"/>
    </row>
    <row r="39" spans="1:13" ht="15" customHeight="1" x14ac:dyDescent="0.25">
      <c r="A39" s="165">
        <v>25</v>
      </c>
      <c r="B39" s="168" t="s">
        <v>30</v>
      </c>
      <c r="C39" s="167" t="s">
        <v>51</v>
      </c>
      <c r="D39" s="166"/>
      <c r="E39" s="166"/>
      <c r="F39" s="166"/>
      <c r="G39" s="157"/>
      <c r="H39" s="160" t="s">
        <v>162</v>
      </c>
      <c r="I39" s="161">
        <v>6000</v>
      </c>
      <c r="J39" s="161"/>
      <c r="K39" s="160"/>
    </row>
    <row r="40" spans="1:13" x14ac:dyDescent="0.25">
      <c r="A40" s="165">
        <v>26</v>
      </c>
      <c r="B40" s="164"/>
      <c r="C40" s="167" t="s">
        <v>53</v>
      </c>
      <c r="D40" s="166"/>
      <c r="E40" s="166"/>
      <c r="F40" s="166"/>
      <c r="G40" s="157"/>
      <c r="H40" s="160" t="s">
        <v>50</v>
      </c>
      <c r="I40" s="161">
        <v>30000</v>
      </c>
      <c r="J40" s="161"/>
      <c r="K40" s="160"/>
    </row>
    <row r="41" spans="1:13" x14ac:dyDescent="0.25">
      <c r="A41" s="165">
        <v>27</v>
      </c>
      <c r="B41" s="164"/>
      <c r="C41" s="163" t="s">
        <v>58</v>
      </c>
      <c r="D41" s="162"/>
      <c r="E41" s="162"/>
      <c r="F41" s="162"/>
      <c r="G41" s="55"/>
      <c r="H41" s="160"/>
      <c r="I41" s="161">
        <v>5000</v>
      </c>
      <c r="J41" s="161"/>
      <c r="K41" s="160"/>
    </row>
    <row r="42" spans="1:13" ht="15.75" x14ac:dyDescent="0.25">
      <c r="A42" s="12"/>
      <c r="B42" s="159"/>
      <c r="C42" s="95" t="s">
        <v>73</v>
      </c>
      <c r="D42" s="52"/>
      <c r="E42" s="52"/>
      <c r="F42" s="52"/>
      <c r="G42" s="53"/>
      <c r="H42" s="49"/>
      <c r="I42" s="20">
        <v>54000</v>
      </c>
      <c r="J42" s="23"/>
      <c r="K42" s="49"/>
      <c r="L42" s="76"/>
      <c r="M42" s="2"/>
    </row>
    <row r="44" spans="1:13" ht="3" customHeight="1" x14ac:dyDescent="0.25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hidden="1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50" spans="1:8" x14ac:dyDescent="0.25">
      <c r="A50" t="s">
        <v>31</v>
      </c>
    </row>
    <row r="51" spans="1:8" ht="12" customHeight="1" x14ac:dyDescent="0.25">
      <c r="H51" s="158" t="s">
        <v>32</v>
      </c>
    </row>
    <row r="52" spans="1:8" x14ac:dyDescent="0.25">
      <c r="A52" t="s">
        <v>33</v>
      </c>
    </row>
    <row r="53" spans="1:8" x14ac:dyDescent="0.25">
      <c r="B53" t="s">
        <v>34</v>
      </c>
    </row>
    <row r="54" spans="1:8" x14ac:dyDescent="0.25">
      <c r="B54" t="s">
        <v>34</v>
      </c>
    </row>
  </sheetData>
  <mergeCells count="35">
    <mergeCell ref="C22:G22"/>
    <mergeCell ref="C23:G23"/>
    <mergeCell ref="C24:G24"/>
    <mergeCell ref="C25:G25"/>
    <mergeCell ref="B33:B38"/>
    <mergeCell ref="A44:L48"/>
    <mergeCell ref="C14:G14"/>
    <mergeCell ref="C13:G13"/>
    <mergeCell ref="C15:G15"/>
    <mergeCell ref="C30:G30"/>
    <mergeCell ref="C16:G16"/>
    <mergeCell ref="C17:G17"/>
    <mergeCell ref="C18:G18"/>
    <mergeCell ref="C19:G19"/>
    <mergeCell ref="C20:G20"/>
    <mergeCell ref="A7:C7"/>
    <mergeCell ref="A8:C8"/>
    <mergeCell ref="A9:C9"/>
    <mergeCell ref="C31:G31"/>
    <mergeCell ref="C32:G32"/>
    <mergeCell ref="C26:G26"/>
    <mergeCell ref="C27:G27"/>
    <mergeCell ref="C28:G28"/>
    <mergeCell ref="C29:G29"/>
    <mergeCell ref="C21:G21"/>
    <mergeCell ref="B39:B42"/>
    <mergeCell ref="B23:B32"/>
    <mergeCell ref="B14:B22"/>
    <mergeCell ref="C33:G33"/>
    <mergeCell ref="C35:G35"/>
    <mergeCell ref="C36:G36"/>
    <mergeCell ref="C37:G37"/>
    <mergeCell ref="C38:G38"/>
    <mergeCell ref="C39:G39"/>
    <mergeCell ref="C40:G40"/>
  </mergeCells>
  <pageMargins left="0.25" right="0.25" top="0.75" bottom="0.75" header="0.3" footer="0.3"/>
  <pageSetup paperSize="9" scale="7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H7" sqref="H7"/>
    </sheetView>
  </sheetViews>
  <sheetFormatPr defaultRowHeight="15" x14ac:dyDescent="0.25"/>
  <cols>
    <col min="1" max="1" width="6.85546875" customWidth="1"/>
    <col min="2" max="2" width="11.140625" customWidth="1"/>
    <col min="3" max="3" width="10.28515625" customWidth="1"/>
    <col min="4" max="4" width="15.5703125" customWidth="1"/>
    <col min="5" max="5" width="11.42578125" customWidth="1"/>
    <col min="6" max="6" width="10.7109375" bestFit="1" customWidth="1"/>
    <col min="7" max="7" width="12.140625" customWidth="1"/>
    <col min="8" max="8" width="13.85546875" customWidth="1"/>
    <col min="9" max="9" width="19.85546875" customWidth="1"/>
    <col min="10" max="10" width="16.5703125" customWidth="1"/>
    <col min="11" max="11" width="11.8554687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</v>
      </c>
    </row>
    <row r="5" spans="1:11" ht="21" x14ac:dyDescent="0.35">
      <c r="E5" s="1" t="s">
        <v>3</v>
      </c>
    </row>
    <row r="6" spans="1:11" ht="15.75" x14ac:dyDescent="0.25">
      <c r="B6" s="2" t="s">
        <v>266</v>
      </c>
      <c r="C6" s="2"/>
      <c r="D6" s="2"/>
      <c r="E6" s="2"/>
      <c r="F6" s="2"/>
      <c r="G6" s="2"/>
      <c r="H6" s="2"/>
      <c r="I6" s="2"/>
      <c r="J6" s="2"/>
    </row>
    <row r="7" spans="1:11" ht="45.75" customHeight="1" x14ac:dyDescent="0.25">
      <c r="A7" s="194" t="s">
        <v>5</v>
      </c>
      <c r="B7" s="193"/>
      <c r="C7" s="192"/>
      <c r="D7" s="191" t="s">
        <v>76</v>
      </c>
      <c r="E7" s="191" t="s">
        <v>77</v>
      </c>
      <c r="F7" s="191" t="s">
        <v>35</v>
      </c>
      <c r="G7" s="191" t="s">
        <v>4</v>
      </c>
      <c r="H7" s="191" t="s">
        <v>82</v>
      </c>
      <c r="I7" s="191" t="s">
        <v>97</v>
      </c>
      <c r="J7" s="190"/>
    </row>
    <row r="8" spans="1:11" ht="19.5" customHeight="1" x14ac:dyDescent="0.25">
      <c r="A8" s="194">
        <v>1</v>
      </c>
      <c r="B8" s="193"/>
      <c r="C8" s="192"/>
      <c r="D8" s="191">
        <v>2</v>
      </c>
      <c r="E8" s="191">
        <v>3</v>
      </c>
      <c r="F8" s="191" t="s">
        <v>36</v>
      </c>
      <c r="G8" s="191" t="s">
        <v>37</v>
      </c>
      <c r="H8" s="191" t="s">
        <v>39</v>
      </c>
      <c r="I8" s="92" t="s">
        <v>78</v>
      </c>
      <c r="J8" s="190"/>
    </row>
    <row r="9" spans="1:11" x14ac:dyDescent="0.25">
      <c r="A9" s="189">
        <v>504318.66</v>
      </c>
      <c r="B9" s="188"/>
      <c r="C9" s="187"/>
      <c r="D9" s="186">
        <v>1012847</v>
      </c>
      <c r="E9" s="185">
        <v>98299</v>
      </c>
      <c r="F9" s="161">
        <f>A9*5/100</f>
        <v>25215.932999999997</v>
      </c>
      <c r="G9" s="161">
        <f>A9*25/100</f>
        <v>126079.66499999999</v>
      </c>
      <c r="H9" s="161">
        <f>A9-F9-G9</f>
        <v>353023.06199999998</v>
      </c>
      <c r="I9" s="100">
        <f>H9-D9+E9</f>
        <v>-561524.93800000008</v>
      </c>
      <c r="J9" s="184"/>
    </row>
    <row r="12" spans="1:11" ht="18.75" x14ac:dyDescent="0.3">
      <c r="C12" s="3" t="s">
        <v>69</v>
      </c>
    </row>
    <row r="13" spans="1:11" ht="31.5" x14ac:dyDescent="0.25">
      <c r="A13" s="90" t="s">
        <v>6</v>
      </c>
      <c r="B13" s="86" t="s">
        <v>9</v>
      </c>
      <c r="C13" s="129" t="s">
        <v>8</v>
      </c>
      <c r="D13" s="130"/>
      <c r="E13" s="130"/>
      <c r="F13" s="130"/>
      <c r="G13" s="131"/>
      <c r="H13" s="88" t="s">
        <v>40</v>
      </c>
      <c r="I13" s="35" t="s">
        <v>72</v>
      </c>
      <c r="J13" s="86" t="s">
        <v>96</v>
      </c>
      <c r="K13" s="86" t="s">
        <v>7</v>
      </c>
    </row>
    <row r="14" spans="1:11" x14ac:dyDescent="0.25">
      <c r="A14" s="165">
        <v>1</v>
      </c>
      <c r="B14" s="178" t="s">
        <v>10</v>
      </c>
      <c r="C14" s="177" t="s">
        <v>95</v>
      </c>
      <c r="D14" s="177"/>
      <c r="E14" s="177"/>
      <c r="F14" s="177"/>
      <c r="G14" s="177"/>
      <c r="H14" s="211" t="s">
        <v>265</v>
      </c>
      <c r="I14" s="161">
        <v>170000</v>
      </c>
      <c r="J14" s="161"/>
      <c r="K14" s="160"/>
    </row>
    <row r="15" spans="1:11" x14ac:dyDescent="0.25">
      <c r="A15" s="165">
        <v>2</v>
      </c>
      <c r="B15" s="179"/>
      <c r="C15" s="177" t="s">
        <v>13</v>
      </c>
      <c r="D15" s="177"/>
      <c r="E15" s="177"/>
      <c r="F15" s="177"/>
      <c r="G15" s="177"/>
      <c r="H15" s="160"/>
      <c r="I15" s="161"/>
      <c r="J15" s="161"/>
      <c r="K15" s="160"/>
    </row>
    <row r="16" spans="1:11" x14ac:dyDescent="0.25">
      <c r="A16" s="165">
        <v>3</v>
      </c>
      <c r="B16" s="179"/>
      <c r="C16" s="180" t="s">
        <v>11</v>
      </c>
      <c r="D16" s="180"/>
      <c r="E16" s="180"/>
      <c r="F16" s="180"/>
      <c r="G16" s="180"/>
      <c r="H16" s="170" t="s">
        <v>264</v>
      </c>
      <c r="I16" s="169">
        <v>113000</v>
      </c>
      <c r="J16" s="161"/>
      <c r="K16" s="160"/>
    </row>
    <row r="17" spans="1:11" x14ac:dyDescent="0.25">
      <c r="A17" s="165">
        <v>4</v>
      </c>
      <c r="B17" s="179"/>
      <c r="C17" s="177" t="s">
        <v>94</v>
      </c>
      <c r="D17" s="177"/>
      <c r="E17" s="177"/>
      <c r="F17" s="177"/>
      <c r="G17" s="177"/>
      <c r="H17" s="160" t="s">
        <v>42</v>
      </c>
      <c r="I17" s="161">
        <v>24000</v>
      </c>
      <c r="J17" s="161"/>
      <c r="K17" s="160"/>
    </row>
    <row r="18" spans="1:11" x14ac:dyDescent="0.25">
      <c r="A18" s="165">
        <v>5</v>
      </c>
      <c r="B18" s="179"/>
      <c r="C18" s="177" t="s">
        <v>12</v>
      </c>
      <c r="D18" s="177"/>
      <c r="E18" s="177"/>
      <c r="F18" s="177"/>
      <c r="G18" s="177"/>
      <c r="H18" s="160"/>
      <c r="I18" s="161"/>
      <c r="J18" s="161"/>
      <c r="K18" s="160"/>
    </row>
    <row r="19" spans="1:11" x14ac:dyDescent="0.25">
      <c r="A19" s="165">
        <v>6</v>
      </c>
      <c r="B19" s="179"/>
      <c r="C19" s="177" t="s">
        <v>14</v>
      </c>
      <c r="D19" s="177"/>
      <c r="E19" s="177"/>
      <c r="F19" s="177"/>
      <c r="G19" s="177"/>
      <c r="H19" s="160"/>
      <c r="I19" s="161"/>
      <c r="J19" s="161"/>
      <c r="K19" s="160"/>
    </row>
    <row r="20" spans="1:11" x14ac:dyDescent="0.25">
      <c r="A20" s="165">
        <v>7</v>
      </c>
      <c r="B20" s="177"/>
      <c r="C20" s="177" t="s">
        <v>15</v>
      </c>
      <c r="D20" s="177"/>
      <c r="E20" s="177"/>
      <c r="F20" s="177"/>
      <c r="G20" s="177"/>
      <c r="H20" s="160" t="s">
        <v>100</v>
      </c>
      <c r="I20" s="161"/>
      <c r="J20" s="161"/>
      <c r="K20" s="160"/>
    </row>
    <row r="21" spans="1:11" x14ac:dyDescent="0.25">
      <c r="A21" s="165">
        <v>8</v>
      </c>
      <c r="B21" s="177"/>
      <c r="C21" s="177" t="s">
        <v>16</v>
      </c>
      <c r="D21" s="177"/>
      <c r="E21" s="177"/>
      <c r="F21" s="177"/>
      <c r="G21" s="177"/>
      <c r="H21" s="160" t="s">
        <v>100</v>
      </c>
      <c r="I21" s="161"/>
      <c r="J21" s="161"/>
      <c r="K21" s="160"/>
    </row>
    <row r="22" spans="1:11" x14ac:dyDescent="0.25">
      <c r="A22" s="165">
        <v>9</v>
      </c>
      <c r="B22" s="177"/>
      <c r="C22" s="177" t="s">
        <v>92</v>
      </c>
      <c r="D22" s="177"/>
      <c r="E22" s="177"/>
      <c r="F22" s="177"/>
      <c r="G22" s="177"/>
      <c r="H22" s="160"/>
      <c r="I22" s="161"/>
      <c r="J22" s="161"/>
      <c r="K22" s="160"/>
    </row>
    <row r="23" spans="1:11" x14ac:dyDescent="0.25">
      <c r="A23" s="165">
        <v>10</v>
      </c>
      <c r="B23" s="178" t="s">
        <v>17</v>
      </c>
      <c r="C23" s="177" t="s">
        <v>91</v>
      </c>
      <c r="D23" s="177"/>
      <c r="E23" s="177"/>
      <c r="F23" s="177"/>
      <c r="G23" s="177"/>
      <c r="H23" s="160" t="s">
        <v>100</v>
      </c>
      <c r="I23" s="161"/>
      <c r="J23" s="161"/>
      <c r="K23" s="160"/>
    </row>
    <row r="24" spans="1:11" x14ac:dyDescent="0.25">
      <c r="A24" s="165">
        <v>11</v>
      </c>
      <c r="B24" s="178"/>
      <c r="C24" s="177" t="s">
        <v>18</v>
      </c>
      <c r="D24" s="177"/>
      <c r="E24" s="177"/>
      <c r="F24" s="177"/>
      <c r="G24" s="177"/>
      <c r="H24" s="160" t="s">
        <v>187</v>
      </c>
      <c r="I24" s="161">
        <v>2080</v>
      </c>
      <c r="J24" s="161"/>
      <c r="K24" s="160"/>
    </row>
    <row r="25" spans="1:11" x14ac:dyDescent="0.25">
      <c r="A25" s="165">
        <v>12</v>
      </c>
      <c r="B25" s="178"/>
      <c r="C25" s="180" t="s">
        <v>89</v>
      </c>
      <c r="D25" s="180"/>
      <c r="E25" s="180"/>
      <c r="F25" s="180"/>
      <c r="G25" s="180"/>
      <c r="H25" s="170" t="s">
        <v>232</v>
      </c>
      <c r="I25" s="169">
        <v>480000</v>
      </c>
      <c r="J25" s="161"/>
      <c r="K25" s="160"/>
    </row>
    <row r="26" spans="1:11" x14ac:dyDescent="0.25">
      <c r="A26" s="165">
        <v>13</v>
      </c>
      <c r="B26" s="178"/>
      <c r="C26" s="177" t="s">
        <v>22</v>
      </c>
      <c r="D26" s="177"/>
      <c r="E26" s="177"/>
      <c r="F26" s="177"/>
      <c r="G26" s="177"/>
      <c r="H26" s="160"/>
      <c r="I26" s="161"/>
      <c r="J26" s="161"/>
      <c r="K26" s="160"/>
    </row>
    <row r="27" spans="1:11" x14ac:dyDescent="0.25">
      <c r="A27" s="165">
        <v>14</v>
      </c>
      <c r="B27" s="178"/>
      <c r="C27" s="180" t="s">
        <v>19</v>
      </c>
      <c r="D27" s="180"/>
      <c r="E27" s="180"/>
      <c r="F27" s="180"/>
      <c r="G27" s="180"/>
      <c r="H27" s="170" t="s">
        <v>131</v>
      </c>
      <c r="I27" s="169">
        <v>120000</v>
      </c>
      <c r="J27" s="161"/>
      <c r="K27" s="160"/>
    </row>
    <row r="28" spans="1:11" x14ac:dyDescent="0.25">
      <c r="A28" s="165">
        <v>15</v>
      </c>
      <c r="B28" s="178"/>
      <c r="C28" s="177" t="s">
        <v>23</v>
      </c>
      <c r="D28" s="177"/>
      <c r="E28" s="177"/>
      <c r="F28" s="177"/>
      <c r="G28" s="177"/>
      <c r="H28" s="160" t="s">
        <v>48</v>
      </c>
      <c r="I28" s="161">
        <v>100000</v>
      </c>
      <c r="J28" s="161"/>
      <c r="K28" s="160"/>
    </row>
    <row r="29" spans="1:11" x14ac:dyDescent="0.25">
      <c r="A29" s="165">
        <v>16</v>
      </c>
      <c r="B29" s="178"/>
      <c r="C29" s="177" t="s">
        <v>20</v>
      </c>
      <c r="D29" s="177"/>
      <c r="E29" s="177"/>
      <c r="F29" s="177"/>
      <c r="G29" s="177"/>
      <c r="H29" s="160" t="s">
        <v>186</v>
      </c>
      <c r="I29" s="161">
        <v>180000</v>
      </c>
      <c r="J29" s="161"/>
      <c r="K29" s="160"/>
    </row>
    <row r="30" spans="1:11" x14ac:dyDescent="0.25">
      <c r="A30" s="165">
        <v>17</v>
      </c>
      <c r="B30" s="177"/>
      <c r="C30" s="177" t="s">
        <v>24</v>
      </c>
      <c r="D30" s="177"/>
      <c r="E30" s="177"/>
      <c r="F30" s="177"/>
      <c r="G30" s="177"/>
      <c r="H30" s="160" t="s">
        <v>55</v>
      </c>
      <c r="I30" s="161">
        <v>250000</v>
      </c>
      <c r="J30" s="161"/>
      <c r="K30" s="160"/>
    </row>
    <row r="31" spans="1:11" x14ac:dyDescent="0.25">
      <c r="A31" s="165">
        <v>18</v>
      </c>
      <c r="B31" s="177"/>
      <c r="C31" s="177" t="s">
        <v>21</v>
      </c>
      <c r="D31" s="177"/>
      <c r="E31" s="177"/>
      <c r="F31" s="177"/>
      <c r="G31" s="177"/>
      <c r="H31" s="160"/>
      <c r="I31" s="161"/>
      <c r="J31" s="161"/>
      <c r="K31" s="160"/>
    </row>
    <row r="32" spans="1:11" x14ac:dyDescent="0.25">
      <c r="A32" s="165">
        <v>19</v>
      </c>
      <c r="B32" s="177"/>
      <c r="C32" s="177" t="s">
        <v>25</v>
      </c>
      <c r="D32" s="177"/>
      <c r="E32" s="177"/>
      <c r="F32" s="177"/>
      <c r="G32" s="177"/>
      <c r="H32" s="160" t="s">
        <v>49</v>
      </c>
      <c r="I32" s="161">
        <v>24000</v>
      </c>
      <c r="J32" s="161"/>
      <c r="K32" s="160"/>
    </row>
    <row r="33" spans="1:13" ht="15" customHeight="1" x14ac:dyDescent="0.25">
      <c r="A33" s="165">
        <v>20</v>
      </c>
      <c r="B33" s="168" t="s">
        <v>29</v>
      </c>
      <c r="C33" s="167" t="s">
        <v>26</v>
      </c>
      <c r="D33" s="166"/>
      <c r="E33" s="166"/>
      <c r="F33" s="166"/>
      <c r="G33" s="157"/>
      <c r="H33" s="160"/>
      <c r="I33" s="161"/>
      <c r="J33" s="161"/>
      <c r="K33" s="160"/>
    </row>
    <row r="34" spans="1:13" ht="15" customHeight="1" x14ac:dyDescent="0.25">
      <c r="A34" s="165"/>
      <c r="B34" s="164"/>
      <c r="C34" s="173" t="s">
        <v>68</v>
      </c>
      <c r="D34" s="172"/>
      <c r="E34" s="172"/>
      <c r="F34" s="172"/>
      <c r="G34" s="171"/>
      <c r="H34" s="170"/>
      <c r="I34" s="169">
        <v>6000</v>
      </c>
      <c r="J34" s="20" t="s">
        <v>71</v>
      </c>
      <c r="K34" s="160"/>
    </row>
    <row r="35" spans="1:13" x14ac:dyDescent="0.25">
      <c r="A35" s="165">
        <v>21</v>
      </c>
      <c r="B35" s="164"/>
      <c r="C35" s="167" t="s">
        <v>27</v>
      </c>
      <c r="D35" s="166"/>
      <c r="E35" s="166"/>
      <c r="F35" s="166"/>
      <c r="G35" s="157"/>
      <c r="H35" s="160"/>
      <c r="I35" s="161"/>
      <c r="J35" s="161"/>
      <c r="K35" s="160"/>
    </row>
    <row r="36" spans="1:13" x14ac:dyDescent="0.25">
      <c r="A36" s="165">
        <v>22</v>
      </c>
      <c r="B36" s="164"/>
      <c r="C36" s="163" t="s">
        <v>57</v>
      </c>
      <c r="D36" s="162"/>
      <c r="E36" s="162"/>
      <c r="F36" s="162"/>
      <c r="G36" s="55"/>
      <c r="H36" s="160"/>
      <c r="I36" s="161"/>
      <c r="J36" s="161"/>
      <c r="K36" s="160"/>
    </row>
    <row r="37" spans="1:13" x14ac:dyDescent="0.25">
      <c r="A37" s="165">
        <v>23</v>
      </c>
      <c r="B37" s="164"/>
      <c r="C37" s="167" t="s">
        <v>28</v>
      </c>
      <c r="D37" s="166"/>
      <c r="E37" s="166"/>
      <c r="F37" s="166"/>
      <c r="G37" s="157"/>
      <c r="H37" s="160"/>
      <c r="I37" s="161"/>
      <c r="J37" s="161"/>
      <c r="K37" s="160"/>
    </row>
    <row r="38" spans="1:13" ht="15" customHeight="1" x14ac:dyDescent="0.25">
      <c r="A38" s="165">
        <v>24</v>
      </c>
      <c r="B38" s="159"/>
      <c r="C38" s="167" t="s">
        <v>56</v>
      </c>
      <c r="D38" s="166"/>
      <c r="E38" s="166"/>
      <c r="F38" s="166"/>
      <c r="G38" s="157"/>
      <c r="H38" s="160" t="s">
        <v>183</v>
      </c>
      <c r="I38" s="161">
        <v>25000</v>
      </c>
      <c r="J38" s="161"/>
      <c r="K38" s="160"/>
    </row>
    <row r="39" spans="1:13" x14ac:dyDescent="0.25">
      <c r="A39" s="165">
        <v>25</v>
      </c>
      <c r="B39" s="168" t="s">
        <v>30</v>
      </c>
      <c r="C39" s="167" t="s">
        <v>51</v>
      </c>
      <c r="D39" s="166"/>
      <c r="E39" s="166"/>
      <c r="F39" s="166"/>
      <c r="G39" s="157"/>
      <c r="H39" s="160" t="s">
        <v>162</v>
      </c>
      <c r="I39" s="161">
        <v>6000</v>
      </c>
      <c r="J39" s="161"/>
      <c r="K39" s="160"/>
    </row>
    <row r="40" spans="1:13" x14ac:dyDescent="0.25">
      <c r="A40" s="165">
        <v>26</v>
      </c>
      <c r="B40" s="164"/>
      <c r="C40" s="167" t="s">
        <v>53</v>
      </c>
      <c r="D40" s="166"/>
      <c r="E40" s="166"/>
      <c r="F40" s="166"/>
      <c r="G40" s="157"/>
      <c r="H40" s="160" t="s">
        <v>50</v>
      </c>
      <c r="I40" s="161">
        <v>30000</v>
      </c>
      <c r="J40" s="161"/>
      <c r="K40" s="160"/>
    </row>
    <row r="41" spans="1:13" x14ac:dyDescent="0.25">
      <c r="A41" s="165">
        <v>27</v>
      </c>
      <c r="B41" s="164"/>
      <c r="C41" s="163" t="s">
        <v>58</v>
      </c>
      <c r="D41" s="162"/>
      <c r="E41" s="162"/>
      <c r="F41" s="162"/>
      <c r="G41" s="55"/>
      <c r="H41" s="160"/>
      <c r="I41" s="161">
        <v>5000</v>
      </c>
      <c r="J41" s="161"/>
      <c r="K41" s="160"/>
    </row>
    <row r="42" spans="1:13" ht="15.75" x14ac:dyDescent="0.25">
      <c r="A42" s="12"/>
      <c r="B42" s="159"/>
      <c r="C42" s="95" t="s">
        <v>73</v>
      </c>
      <c r="D42" s="52"/>
      <c r="E42" s="52"/>
      <c r="F42" s="52"/>
      <c r="G42" s="53"/>
      <c r="H42" s="49"/>
      <c r="I42" s="20">
        <v>54000</v>
      </c>
      <c r="J42" s="23"/>
      <c r="K42" s="49"/>
      <c r="L42" s="76"/>
      <c r="M42" s="2"/>
    </row>
    <row r="44" spans="1:13" ht="3" customHeight="1" x14ac:dyDescent="0.25">
      <c r="A44" s="118" t="s">
        <v>83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3" hidden="1" x14ac:dyDescent="0.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3" x14ac:dyDescent="0.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3" x14ac:dyDescent="0.2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3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50" spans="1:8" x14ac:dyDescent="0.25">
      <c r="A50" t="s">
        <v>31</v>
      </c>
    </row>
    <row r="51" spans="1:8" ht="12" customHeight="1" x14ac:dyDescent="0.25">
      <c r="H51" s="158" t="s">
        <v>32</v>
      </c>
    </row>
    <row r="52" spans="1:8" x14ac:dyDescent="0.25">
      <c r="A52" t="s">
        <v>33</v>
      </c>
    </row>
    <row r="53" spans="1:8" x14ac:dyDescent="0.25">
      <c r="B53" t="s">
        <v>34</v>
      </c>
    </row>
    <row r="54" spans="1:8" x14ac:dyDescent="0.25">
      <c r="B54" t="s">
        <v>34</v>
      </c>
    </row>
  </sheetData>
  <mergeCells count="34">
    <mergeCell ref="C23:G23"/>
    <mergeCell ref="C24:G24"/>
    <mergeCell ref="C25:G25"/>
    <mergeCell ref="B33:B38"/>
    <mergeCell ref="A44:L48"/>
    <mergeCell ref="C14:G14"/>
    <mergeCell ref="C13:G13"/>
    <mergeCell ref="C15:G15"/>
    <mergeCell ref="C30:G30"/>
    <mergeCell ref="C16:G16"/>
    <mergeCell ref="C17:G17"/>
    <mergeCell ref="C18:G18"/>
    <mergeCell ref="C19:G19"/>
    <mergeCell ref="C20:G20"/>
    <mergeCell ref="A7:C7"/>
    <mergeCell ref="A8:C8"/>
    <mergeCell ref="A9:C9"/>
    <mergeCell ref="C31:G31"/>
    <mergeCell ref="C32:G32"/>
    <mergeCell ref="C26:G26"/>
    <mergeCell ref="C27:G27"/>
    <mergeCell ref="C28:G28"/>
    <mergeCell ref="C29:G29"/>
    <mergeCell ref="C21:G21"/>
    <mergeCell ref="B39:B42"/>
    <mergeCell ref="B23:B32"/>
    <mergeCell ref="B14:B22"/>
    <mergeCell ref="C33:G33"/>
    <mergeCell ref="C35:G35"/>
    <mergeCell ref="C37:G37"/>
    <mergeCell ref="C38:G38"/>
    <mergeCell ref="C39:G39"/>
    <mergeCell ref="C40:G40"/>
    <mergeCell ref="C22:G22"/>
  </mergeCells>
  <pageMargins left="0.25" right="0.25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44</vt:i4>
      </vt:variant>
    </vt:vector>
  </HeadingPairs>
  <TitlesOfParts>
    <vt:vector size="44" baseType="lpstr">
      <vt:lpstr>Леонова 52</vt:lpstr>
      <vt:lpstr>Леонова 48А</vt:lpstr>
      <vt:lpstr>Леонова 48</vt:lpstr>
      <vt:lpstr>Леонова 46</vt:lpstr>
      <vt:lpstr>Леонова 44</vt:lpstr>
      <vt:lpstr>Леонова 42</vt:lpstr>
      <vt:lpstr>Леонова 40</vt:lpstr>
      <vt:lpstr>Леонова 38</vt:lpstr>
      <vt:lpstr>Леонова 36</vt:lpstr>
      <vt:lpstr>Леонова 56</vt:lpstr>
      <vt:lpstr>Нефтяников 53</vt:lpstr>
      <vt:lpstr>Нефтяников 55</vt:lpstr>
      <vt:lpstr>Нефтяников 57</vt:lpstr>
      <vt:lpstr>Нефтяников 59</vt:lpstr>
      <vt:lpstr>Экскаваторная 58</vt:lpstr>
      <vt:lpstr>Эксаваторная 60</vt:lpstr>
      <vt:lpstr>Экскаваторная 62</vt:lpstr>
      <vt:lpstr>Геологов 8</vt:lpstr>
      <vt:lpstr>Геологов 4</vt:lpstr>
      <vt:lpstr>Власова 29</vt:lpstr>
      <vt:lpstr>Власова 27</vt:lpstr>
      <vt:lpstr>Власова 25</vt:lpstr>
      <vt:lpstr>Власова 23</vt:lpstr>
      <vt:lpstr>Власова 21</vt:lpstr>
      <vt:lpstr>Власова 19</vt:lpstr>
      <vt:lpstr>Власова 17</vt:lpstr>
      <vt:lpstr>Власова 15</vt:lpstr>
      <vt:lpstr>Власова 35</vt:lpstr>
      <vt:lpstr>Власова 31</vt:lpstr>
      <vt:lpstr>Беляева 61</vt:lpstr>
      <vt:lpstr>Беляева 59</vt:lpstr>
      <vt:lpstr>Беляева 54</vt:lpstr>
      <vt:lpstr>Беляева 52</vt:lpstr>
      <vt:lpstr>Беляева 51А</vt:lpstr>
      <vt:lpstr>Беляева 51</vt:lpstr>
      <vt:lpstr>Беляева 49А</vt:lpstr>
      <vt:lpstr>Беляева 49</vt:lpstr>
      <vt:lpstr>Беляева 48</vt:lpstr>
      <vt:lpstr>Беляева 47</vt:lpstr>
      <vt:lpstr>Беляева 46</vt:lpstr>
      <vt:lpstr>Беляева 43</vt:lpstr>
      <vt:lpstr>Беляева 41</vt:lpstr>
      <vt:lpstr>Беляева 40</vt:lpstr>
      <vt:lpstr>Беляева 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Директор</cp:lastModifiedBy>
  <cp:lastPrinted>2013-02-04T11:42:07Z</cp:lastPrinted>
  <dcterms:created xsi:type="dcterms:W3CDTF">2011-12-01T03:25:10Z</dcterms:created>
  <dcterms:modified xsi:type="dcterms:W3CDTF">2013-04-12T05:33:22Z</dcterms:modified>
</cp:coreProperties>
</file>